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927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C:\Users\lucia.garcia\Desktop\arquivos-wms\"/>
    </mc:Choice>
  </mc:AlternateContent>
  <bookViews>
    <workbookView xWindow="0" yWindow="0" windowWidth="14325" windowHeight="6135" tabRatio="832"/>
  </bookViews>
  <sheets>
    <sheet name="Menu" sheetId="9" r:id="rId1"/>
    <sheet name="Item Master ('MA')" sheetId="4" r:id="rId2"/>
    <sheet name="Advice of arrivals (‘AE’)" sheetId="1" r:id="rId3"/>
    <sheet name="Packing confirmation ('CE')" sheetId="2" r:id="rId4"/>
    <sheet name="Picking Customer Service ('PS')" sheetId="3" r:id="rId5"/>
    <sheet name="Picking Confirmation ('CS')" sheetId="5" r:id="rId6"/>
    <sheet name="Warehouse Stock ('SA')" sheetId="6" r:id="rId7"/>
    <sheet name="Adjustments Stock ('AS')" sheetId="7" r:id="rId8"/>
    <sheet name="Change Location ('CA')" sheetId="8" r:id="rId9"/>
  </sheets>
  <calcPr calcId="171027"/>
</workbook>
</file>

<file path=xl/calcChain.xml><?xml version="1.0" encoding="utf-8"?>
<calcChain xmlns="http://schemas.openxmlformats.org/spreadsheetml/2006/main">
  <c r="E10" i="4" l="1"/>
  <c r="D11" i="4" s="1"/>
  <c r="E11" i="4" s="1"/>
  <c r="D12" i="4" s="1"/>
  <c r="E12" i="4" s="1"/>
  <c r="D13" i="4" s="1"/>
  <c r="E13" i="4" s="1"/>
  <c r="D14" i="4" s="1"/>
  <c r="E14" i="4" s="1"/>
  <c r="D15" i="4" s="1"/>
  <c r="E15" i="4" s="1"/>
  <c r="D16" i="4" s="1"/>
  <c r="E16" i="4" s="1"/>
  <c r="D17" i="4" s="1"/>
  <c r="E17" i="4" s="1"/>
  <c r="D18" i="4" s="1"/>
  <c r="E18" i="4" s="1"/>
  <c r="D19" i="4" s="1"/>
  <c r="E19" i="4" s="1"/>
  <c r="D20" i="4" s="1"/>
  <c r="E20" i="4" s="1"/>
  <c r="D21" i="4" s="1"/>
  <c r="E21" i="4" s="1"/>
  <c r="D22" i="4" s="1"/>
  <c r="E22" i="4" s="1"/>
  <c r="D23" i="4" s="1"/>
  <c r="E23" i="4" s="1"/>
  <c r="D24" i="4" s="1"/>
  <c r="E24" i="4" s="1"/>
  <c r="D25" i="4" s="1"/>
  <c r="E25" i="4" s="1"/>
  <c r="D26" i="4" s="1"/>
  <c r="E26" i="4" s="1"/>
  <c r="D27" i="4" s="1"/>
  <c r="E27" i="4" s="1"/>
  <c r="D28" i="4" s="1"/>
  <c r="E28" i="4" s="1"/>
  <c r="D29" i="4" s="1"/>
  <c r="E29" i="4" s="1"/>
  <c r="D30" i="4" s="1"/>
  <c r="E30" i="4" s="1"/>
  <c r="D31" i="4" s="1"/>
  <c r="E31" i="4" s="1"/>
  <c r="D32" i="4" s="1"/>
  <c r="E32" i="4" s="1"/>
  <c r="D33" i="4" s="1"/>
  <c r="E33" i="4" s="1"/>
  <c r="E10" i="8"/>
  <c r="D11" i="8" s="1"/>
  <c r="E11" i="8" s="1"/>
  <c r="D12" i="8" s="1"/>
  <c r="E12" i="8" s="1"/>
  <c r="D13" i="8" s="1"/>
  <c r="E13" i="8" s="1"/>
  <c r="D14" i="8" s="1"/>
  <c r="E14" i="8" s="1"/>
  <c r="D15" i="8" s="1"/>
  <c r="E15" i="8" s="1"/>
  <c r="D16" i="8" s="1"/>
  <c r="E16" i="8" s="1"/>
  <c r="D17" i="8" s="1"/>
  <c r="E17" i="8" s="1"/>
  <c r="D18" i="8" s="1"/>
  <c r="E18" i="8" s="1"/>
  <c r="D19" i="8" s="1"/>
  <c r="E19" i="8" s="1"/>
  <c r="E10" i="7"/>
  <c r="D11" i="7"/>
  <c r="E11" i="7"/>
  <c r="D12" i="7"/>
  <c r="E12" i="7"/>
  <c r="D13" i="7"/>
  <c r="E13" i="7" s="1"/>
  <c r="D14" i="7" s="1"/>
  <c r="E14" i="7" s="1"/>
  <c r="D15" i="7" s="1"/>
  <c r="E15" i="7" s="1"/>
  <c r="D16" i="7" s="1"/>
  <c r="E16" i="7" s="1"/>
  <c r="D17" i="7" s="1"/>
  <c r="E17" i="7" s="1"/>
  <c r="D18" i="7" s="1"/>
  <c r="E18" i="7" s="1"/>
  <c r="D19" i="7" s="1"/>
  <c r="E19" i="7" s="1"/>
  <c r="E10" i="6"/>
  <c r="D11" i="6"/>
  <c r="E11" i="6"/>
  <c r="D12" i="6" s="1"/>
  <c r="E12" i="6" s="1"/>
  <c r="D13" i="6" s="1"/>
  <c r="E13" i="6" s="1"/>
  <c r="D14" i="6" s="1"/>
  <c r="E14" i="6" s="1"/>
  <c r="D15" i="6" s="1"/>
  <c r="E15" i="6" s="1"/>
  <c r="D16" i="6" s="1"/>
  <c r="E16" i="6" s="1"/>
  <c r="E10" i="5"/>
  <c r="D11" i="5"/>
  <c r="E11" i="5"/>
  <c r="D12" i="5"/>
  <c r="E12" i="5"/>
  <c r="D13" i="5"/>
  <c r="E13" i="5" s="1"/>
  <c r="D14" i="5" s="1"/>
  <c r="E14" i="5" s="1"/>
  <c r="D15" i="5" s="1"/>
  <c r="E15" i="5" s="1"/>
  <c r="D16" i="5" s="1"/>
  <c r="E16" i="5" s="1"/>
  <c r="D17" i="5" s="1"/>
  <c r="E17" i="5" s="1"/>
  <c r="D18" i="5" s="1"/>
  <c r="E18" i="5" s="1"/>
  <c r="D19" i="5" s="1"/>
  <c r="E19" i="5" s="1"/>
  <c r="D20" i="5" s="1"/>
  <c r="E20" i="5" s="1"/>
  <c r="D21" i="5" s="1"/>
  <c r="E21" i="5" s="1"/>
  <c r="D22" i="5" s="1"/>
  <c r="E22" i="5" s="1"/>
  <c r="D23" i="5" s="1"/>
  <c r="E23" i="5" s="1"/>
  <c r="D24" i="5" s="1"/>
  <c r="E24" i="5" s="1"/>
  <c r="E42" i="3"/>
  <c r="D43" i="3" s="1"/>
  <c r="E43" i="3" s="1"/>
  <c r="D44" i="3" s="1"/>
  <c r="E44" i="3" s="1"/>
  <c r="D45" i="3" s="1"/>
  <c r="E45" i="3" s="1"/>
  <c r="D46" i="3" s="1"/>
  <c r="E46" i="3" s="1"/>
  <c r="D47" i="3" s="1"/>
  <c r="E47" i="3" s="1"/>
  <c r="D48" i="3" s="1"/>
  <c r="E48" i="3" s="1"/>
  <c r="E27" i="3"/>
  <c r="D28" i="3"/>
  <c r="E28" i="3"/>
  <c r="D29" i="3"/>
  <c r="E29" i="3" s="1"/>
  <c r="D30" i="3" s="1"/>
  <c r="E30" i="3" s="1"/>
  <c r="D31" i="3" s="1"/>
  <c r="E31" i="3" s="1"/>
  <c r="D32" i="3" s="1"/>
  <c r="E32" i="3" s="1"/>
  <c r="D33" i="3" s="1"/>
  <c r="E33" i="3" s="1"/>
  <c r="D34" i="3" s="1"/>
  <c r="E34" i="3" s="1"/>
  <c r="D35" i="3" s="1"/>
  <c r="E35" i="3" s="1"/>
  <c r="D36" i="3" s="1"/>
  <c r="E36" i="3" s="1"/>
  <c r="D37" i="3" s="1"/>
  <c r="E37" i="3" s="1"/>
  <c r="D38" i="3" s="1"/>
  <c r="E38" i="3" s="1"/>
  <c r="D39" i="3" s="1"/>
  <c r="E39" i="3" s="1"/>
  <c r="E10" i="3"/>
  <c r="D11" i="3"/>
  <c r="E11" i="3"/>
  <c r="D12" i="3" s="1"/>
  <c r="E12" i="3" s="1"/>
  <c r="D13" i="3" s="1"/>
  <c r="E13" i="3" s="1"/>
  <c r="D14" i="3" s="1"/>
  <c r="E14" i="3" s="1"/>
  <c r="D15" i="3" s="1"/>
  <c r="E15" i="3" s="1"/>
  <c r="D16" i="3" s="1"/>
  <c r="E16" i="3" s="1"/>
  <c r="D17" i="3" s="1"/>
  <c r="E17" i="3" s="1"/>
  <c r="D18" i="3" s="1"/>
  <c r="E18" i="3" s="1"/>
  <c r="D19" i="3" s="1"/>
  <c r="E19" i="3" s="1"/>
  <c r="D20" i="3" s="1"/>
  <c r="E20" i="3" s="1"/>
  <c r="D21" i="3" s="1"/>
  <c r="E21" i="3" s="1"/>
  <c r="D22" i="3" s="1"/>
  <c r="E22" i="3" s="1"/>
  <c r="D23" i="3" s="1"/>
  <c r="E23" i="3" s="1"/>
  <c r="D24" i="3" s="1"/>
  <c r="E24" i="3" s="1"/>
  <c r="E10" i="2"/>
  <c r="D11" i="2"/>
  <c r="E11" i="2"/>
  <c r="D12" i="2"/>
  <c r="E12" i="2"/>
  <c r="D13" i="2"/>
  <c r="E13" i="2" s="1"/>
  <c r="D14" i="2" s="1"/>
  <c r="E14" i="2" s="1"/>
  <c r="D15" i="2" s="1"/>
  <c r="E15" i="2" s="1"/>
  <c r="D16" i="2" s="1"/>
  <c r="E16" i="2" s="1"/>
  <c r="D17" i="2" s="1"/>
  <c r="E17" i="2" s="1"/>
  <c r="D18" i="2" s="1"/>
  <c r="E18" i="2" s="1"/>
  <c r="E19" i="1"/>
  <c r="D20" i="1"/>
  <c r="E20" i="1"/>
  <c r="D21" i="1"/>
  <c r="E21" i="1"/>
  <c r="D22" i="1" s="1"/>
  <c r="E22" i="1" s="1"/>
  <c r="D23" i="1" s="1"/>
  <c r="E23" i="1" s="1"/>
  <c r="D24" i="1" s="1"/>
  <c r="E24" i="1" s="1"/>
  <c r="D25" i="1" s="1"/>
  <c r="E25" i="1" s="1"/>
  <c r="D26" i="1" s="1"/>
  <c r="E26" i="1" s="1"/>
  <c r="D27" i="1" s="1"/>
  <c r="E27" i="1" s="1"/>
  <c r="D28" i="1" s="1"/>
  <c r="E28" i="1" s="1"/>
  <c r="D29" i="1" s="1"/>
  <c r="E29" i="1" s="1"/>
  <c r="D30" i="1" s="1"/>
  <c r="E30" i="1" s="1"/>
  <c r="D31" i="1" s="1"/>
  <c r="E31" i="1" s="1"/>
  <c r="E10" i="1"/>
  <c r="D11" i="1"/>
  <c r="E11" i="1"/>
  <c r="D12" i="1"/>
  <c r="E12" i="1" s="1"/>
  <c r="D13" i="1" s="1"/>
  <c r="E13" i="1" s="1"/>
  <c r="D14" i="1" s="1"/>
  <c r="E14" i="1" s="1"/>
  <c r="D15" i="1" s="1"/>
  <c r="E15" i="1" s="1"/>
  <c r="D16" i="1" s="1"/>
  <c r="E16" i="1" s="1"/>
</calcChain>
</file>

<file path=xl/sharedStrings.xml><?xml version="1.0" encoding="utf-8"?>
<sst xmlns="http://schemas.openxmlformats.org/spreadsheetml/2006/main" count="531" uniqueCount="234">
  <si>
    <t>[H1]</t>
  </si>
  <si>
    <t>Packing number</t>
  </si>
  <si>
    <t>Receiving type</t>
  </si>
  <si>
    <t>Center type</t>
  </si>
  <si>
    <t>Origin Center code</t>
  </si>
  <si>
    <t>Origin Center Name</t>
  </si>
  <si>
    <t>Delivery</t>
  </si>
  <si>
    <t>Coments</t>
  </si>
  <si>
    <t>[H2]</t>
  </si>
  <si>
    <t>Receiving Number</t>
  </si>
  <si>
    <t>Baja</t>
  </si>
  <si>
    <t>SKU</t>
  </si>
  <si>
    <t>Lot number</t>
  </si>
  <si>
    <t>Quantity</t>
  </si>
  <si>
    <t>Resend</t>
  </si>
  <si>
    <t>Special Measure</t>
  </si>
  <si>
    <t>Subcontracted item</t>
  </si>
  <si>
    <t>Return Reason</t>
  </si>
  <si>
    <t>Retail</t>
  </si>
  <si>
    <t>Muestras</t>
  </si>
  <si>
    <t>TrunkShow</t>
  </si>
  <si>
    <t>Descrição</t>
  </si>
  <si>
    <t>Número de controle</t>
  </si>
  <si>
    <t>‘01' Purchase Order,’03’ Customer Return</t>
  </si>
  <si>
    <t>‘01’ Customer, ‘02’ Supplier</t>
  </si>
  <si>
    <t>Código da Pronovias (Depositante)</t>
  </si>
  <si>
    <t>Nome da Pronovias (Depositante)</t>
  </si>
  <si>
    <t>Data de envio</t>
  </si>
  <si>
    <t>Comentário</t>
  </si>
  <si>
    <t>Fixo N</t>
  </si>
  <si>
    <t>Código do Produto</t>
  </si>
  <si>
    <t>Número de Série. Pode ser nulo, quando não controla inf. Especifica</t>
  </si>
  <si>
    <t>1 se controlar inf. Especifica e &gt;= 1 se não controlar</t>
  </si>
  <si>
    <t>Não via utilizar</t>
  </si>
  <si>
    <t>Indica se o produto terá medida especial, S ou N</t>
  </si>
  <si>
    <t>Informações adicionais do item</t>
  </si>
  <si>
    <t>Razão de retorno</t>
  </si>
  <si>
    <t>Número de recebimento do produto (utilizado para gerar retorno do produto)</t>
  </si>
  <si>
    <t>File Type</t>
  </si>
  <si>
    <t>Location type</t>
  </si>
  <si>
    <t>Rejected type</t>
  </si>
  <si>
    <t>Fixo CE</t>
  </si>
  <si>
    <t>Packing number (enviado no recebimento AE)</t>
  </si>
  <si>
    <t>Tipo do envio (‘01' Purchase Order, ’03’ Customer Return) Informado no recebimento AE</t>
  </si>
  <si>
    <t>Chave única de movimentação, campo enviado no recebimento AE. Purchase orders: Receiving number Customer Return: Return number + line</t>
  </si>
  <si>
    <t>Número de série</t>
  </si>
  <si>
    <t>Quantidade</t>
  </si>
  <si>
    <t>(CL (Special measures), GE (Standar measures), SG (Rejected stock)). Considerar Special measures se enviado como especial no recebimento</t>
  </si>
  <si>
    <t>‘01’ Quality, ‘02’ Quantity (the stock don't arrive), '' Stock correct</t>
  </si>
  <si>
    <t>[H2] (Customer order detail)</t>
  </si>
  <si>
    <t xml:space="preserve">Customer Country (C40) </t>
  </si>
  <si>
    <t>[H3]</t>
  </si>
  <si>
    <t>Número do Pedido</t>
  </si>
  <si>
    <t>Picking number</t>
  </si>
  <si>
    <t>Picking Type</t>
  </si>
  <si>
    <t>Route code</t>
  </si>
  <si>
    <t>Delivery Method Name</t>
  </si>
  <si>
    <t>descritivo - somente importar</t>
  </si>
  <si>
    <t>Somente importar</t>
  </si>
  <si>
    <t>Branco</t>
  </si>
  <si>
    <t>Nome do contato</t>
  </si>
  <si>
    <t>Telefone do contato</t>
  </si>
  <si>
    <t>Define que as linhas abaixo serão de cabeçalho</t>
  </si>
  <si>
    <t>Nosso pedido</t>
  </si>
  <si>
    <t>Pedido do cliente</t>
  </si>
  <si>
    <t>Posição do item</t>
  </si>
  <si>
    <t>Informação específica, caso houver</t>
  </si>
  <si>
    <t>(‘01’ Customer, ‘02’ Supplier).</t>
  </si>
  <si>
    <t>Número da OP ou Número do Cliente + Data</t>
  </si>
  <si>
    <t>Tamanho</t>
  </si>
  <si>
    <t>AAAAMMDD</t>
  </si>
  <si>
    <t>Número de Recebimento ou Número de Retorno. Utilizado para devolver ao cliente</t>
  </si>
  <si>
    <t>único</t>
  </si>
  <si>
    <t>Delivery date</t>
  </si>
  <si>
    <t>Forward agent code</t>
  </si>
  <si>
    <t>Delivery Terms</t>
  </si>
  <si>
    <t>Contact Person</t>
  </si>
  <si>
    <t>Phone number</t>
  </si>
  <si>
    <t>Service Icon</t>
  </si>
  <si>
    <t>Class Of Service</t>
  </si>
  <si>
    <t>Service</t>
  </si>
  <si>
    <t>Service Indicator</t>
  </si>
  <si>
    <t>Forward Agent Name</t>
  </si>
  <si>
    <t>Customer Order</t>
  </si>
  <si>
    <t>Customer Order Number</t>
  </si>
  <si>
    <t>Customer Code</t>
  </si>
  <si>
    <t>Nome do cliente</t>
  </si>
  <si>
    <t>Código do cliente</t>
  </si>
  <si>
    <t>Customer Name</t>
  </si>
  <si>
    <t>Description Customer Name</t>
  </si>
  <si>
    <t>Customer Address line 2</t>
  </si>
  <si>
    <t>Endereco do cliente</t>
  </si>
  <si>
    <t>Postal code</t>
  </si>
  <si>
    <t>Cep</t>
  </si>
  <si>
    <t>Customer Address line 3</t>
  </si>
  <si>
    <t>Customer Address line 4</t>
  </si>
  <si>
    <t>Complemento endereço</t>
  </si>
  <si>
    <t xml:space="preserve">Pais </t>
  </si>
  <si>
    <t>Telefone do cliente</t>
  </si>
  <si>
    <t>Sempre 0</t>
  </si>
  <si>
    <t>UE Country</t>
  </si>
  <si>
    <t>Informações referente ao produto</t>
  </si>
  <si>
    <t>Position</t>
  </si>
  <si>
    <t>Delivery note text</t>
  </si>
  <si>
    <t>Picking text</t>
  </si>
  <si>
    <t>Bride name</t>
  </si>
  <si>
    <t>Buscar essa informação do envio</t>
  </si>
  <si>
    <t>Se não houver, enviar vazio</t>
  </si>
  <si>
    <t>Será somente importado</t>
  </si>
  <si>
    <t>Fixo CS</t>
  </si>
  <si>
    <t>Shipment number</t>
  </si>
  <si>
    <t>Nosso Pedido</t>
  </si>
  <si>
    <t>Enviado no arquivo OS</t>
  </si>
  <si>
    <t>Package number</t>
  </si>
  <si>
    <t>Tracking Number</t>
  </si>
  <si>
    <t>Shipment Number</t>
  </si>
  <si>
    <t>Package type</t>
  </si>
  <si>
    <t xml:space="preserve">Position </t>
  </si>
  <si>
    <t>Código do produto</t>
  </si>
  <si>
    <t>(CL (Special measures), GE (Standar measures), SG (Rejected stock)</t>
  </si>
  <si>
    <t>Código da Transportadora</t>
  </si>
  <si>
    <t>código da transportadora</t>
  </si>
  <si>
    <t>Código de Rastreabilidade</t>
  </si>
  <si>
    <t>Pode ser nulo</t>
  </si>
  <si>
    <t>Posição do item enviado no arquivo OS</t>
  </si>
  <si>
    <t>Utilizar o código do setor</t>
  </si>
  <si>
    <t>Advice of arrivals ('AE')</t>
  </si>
  <si>
    <t>Packing confirmation ('CE')</t>
  </si>
  <si>
    <t>Picking Customer Service ('PS')</t>
  </si>
  <si>
    <t>Picking Confirmation ('CS')</t>
  </si>
  <si>
    <t>Item Master ('MA')</t>
  </si>
  <si>
    <t>Warehouse Stock ('SA')</t>
  </si>
  <si>
    <t>Adjustments Stock ('AS')</t>
  </si>
  <si>
    <t>Change Location ('CA')</t>
  </si>
  <si>
    <t>IMPORTAR (ERP -&gt; WMS)</t>
  </si>
  <si>
    <t>EXPORTAR (WMS -&gt; ERP)</t>
  </si>
  <si>
    <t>Base de Dados</t>
  </si>
  <si>
    <t>Formato</t>
  </si>
  <si>
    <t>Posição_Inicial</t>
  </si>
  <si>
    <t>Posição_Final</t>
  </si>
  <si>
    <t>Obrigatório</t>
  </si>
  <si>
    <t>Máscara</t>
  </si>
  <si>
    <t>Indica Início de Registro</t>
  </si>
  <si>
    <t>Observação</t>
  </si>
  <si>
    <t>Texto</t>
  </si>
  <si>
    <t>Numérico</t>
  </si>
  <si>
    <t>Valor Fixo</t>
  </si>
  <si>
    <t>Define que as linhas abaixo serão de itens</t>
  </si>
  <si>
    <t>Extensão Arquivo %ae.txt</t>
  </si>
  <si>
    <t>Voltar</t>
  </si>
  <si>
    <t>Quando estiver correto a quantidade, enviar o campo "Rejected Type" em branco. Quando receber com divergencia de quantidade enviar o campo "Rejected Type" 02 Quantity. Não aceitar o recebimento em caso de produto em quantidade maior</t>
  </si>
  <si>
    <t>Define que as linhas abaixo serão do cliente</t>
  </si>
  <si>
    <t>CNPJ sem máscara / Utilizar este campo para integração</t>
  </si>
  <si>
    <t>Date</t>
  </si>
  <si>
    <t>HHMMSS</t>
  </si>
  <si>
    <t>Hour</t>
  </si>
  <si>
    <t>CL (Specialmeasures); GE (Standarmeasures); SG (Rejected stock)</t>
  </si>
  <si>
    <t>Wharehouse</t>
  </si>
  <si>
    <t>(‘XX0’Standar measures, ‘XX1’ Special Measures) The final name is pending.</t>
  </si>
  <si>
    <t>Locationtype</t>
  </si>
  <si>
    <t>Stock</t>
  </si>
  <si>
    <t>Always AS</t>
  </si>
  <si>
    <t>Sing</t>
  </si>
  <si>
    <t>(‘XX0’ Standard measures, ‘XX1’ Special Measures) The final name is pending.</t>
  </si>
  <si>
    <t xml:space="preserve"> ‘01’:Stock damaged, ‘02’:Inventori mismatch</t>
  </si>
  <si>
    <t>Adjustment Type</t>
  </si>
  <si>
    <t>Always CA</t>
  </si>
  <si>
    <t>‘XX0’ Standard measures, ‘XX1’ Special Measures</t>
  </si>
  <si>
    <t>Wharehouse From</t>
  </si>
  <si>
    <t>Wharehouse To</t>
  </si>
  <si>
    <t>'GE', 'SG',...</t>
  </si>
  <si>
    <t>Location From</t>
  </si>
  <si>
    <t>'SG', 'GE',...</t>
  </si>
  <si>
    <t>Location To</t>
  </si>
  <si>
    <t>Não vai utilizar</t>
  </si>
  <si>
    <t>A: Active Item, B:Close Item</t>
  </si>
  <si>
    <t>Pronovias code for the sku (Version + colour code + size)</t>
  </si>
  <si>
    <t>SKUShort Description</t>
  </si>
  <si>
    <t>SKULong Description. Is used for customer documents</t>
  </si>
  <si>
    <t>(A,B,C). (A,B,C,D sales)</t>
  </si>
  <si>
    <t>(mm) (Not informed)</t>
  </si>
  <si>
    <t>(mm)(Not informed)</t>
  </si>
  <si>
    <t>(gr.)</t>
  </si>
  <si>
    <t>(cm3)(Not informed)</t>
  </si>
  <si>
    <t>(This field indicate if the sku has lot number or not)</t>
  </si>
  <si>
    <t>Serial Number</t>
  </si>
  <si>
    <t>Subfamily code. Shows if the sku is a veil, a bridal jaquet, a bridal dress, shoes,etc.</t>
  </si>
  <si>
    <t>Season when the sku was created</t>
  </si>
  <si>
    <t>SKU Long Description. Is used for Chinese customer documents</t>
  </si>
  <si>
    <t>The last season when de sku is active</t>
  </si>
  <si>
    <t>Style - this can contains several variants</t>
  </si>
  <si>
    <t>‘01’ Unit, ‘02’ Meters, ‘03’ Kilos</t>
  </si>
  <si>
    <t>‘1’ National, ‘2’ Importation</t>
  </si>
  <si>
    <t>The family code: Bridal, cocktail, accessoires, etc</t>
  </si>
  <si>
    <t>Pronovias, San Patrick….) Brand code.</t>
  </si>
  <si>
    <t>Rotation</t>
  </si>
  <si>
    <t>Higth Unit</t>
  </si>
  <si>
    <t xml:space="preserve">Width Unit </t>
  </si>
  <si>
    <t>Length Unit</t>
  </si>
  <si>
    <t>Weigth Unit</t>
  </si>
  <si>
    <t xml:space="preserve">Volume Unit </t>
  </si>
  <si>
    <t>Actual Season</t>
  </si>
  <si>
    <t>Complemento</t>
  </si>
  <si>
    <t>Bolsa</t>
  </si>
  <si>
    <t>Item Group</t>
  </si>
  <si>
    <t>Unit Type</t>
  </si>
  <si>
    <t>Origin</t>
  </si>
  <si>
    <t>Family</t>
  </si>
  <si>
    <t>Brand</t>
  </si>
  <si>
    <t>Season</t>
  </si>
  <si>
    <t>Item Type</t>
  </si>
  <si>
    <t>Operation Type</t>
  </si>
  <si>
    <t>Short Descripcion</t>
  </si>
  <si>
    <t>Long Desciption</t>
  </si>
  <si>
    <t xml:space="preserve">Control Lot number </t>
  </si>
  <si>
    <t xml:space="preserve">Planchado </t>
  </si>
  <si>
    <t xml:space="preserve">Chinese Long Description </t>
  </si>
  <si>
    <t>Y for publicity item</t>
  </si>
  <si>
    <t>Box type for publicity item</t>
  </si>
  <si>
    <t>Para futuro en el caso de materia prima en principio siempre “N”.</t>
  </si>
  <si>
    <t>Extensão Arquivo %ma.txt</t>
  </si>
  <si>
    <t>Extensão Arquivo %ce.txt</t>
  </si>
  <si>
    <t>Extensão Arquivo %ps.txt</t>
  </si>
  <si>
    <t>Extensão Arquivo %cs.txt</t>
  </si>
  <si>
    <t>Extensão Arquivo %sa.txt</t>
  </si>
  <si>
    <t>Extensão Arquivo %as.txt</t>
  </si>
  <si>
    <t>Extensão Arquivo %ca.txt</t>
  </si>
  <si>
    <t>Formato 12,3 (9 inteiros com 3 casas decimais)</t>
  </si>
  <si>
    <t>Quantity for publicity item. The quantity with 3 decimals without coma</t>
  </si>
  <si>
    <t>Possitive adjustment and  – negative adjustment</t>
  </si>
  <si>
    <t>(sempre em branco)</t>
  </si>
  <si>
    <t>Picking route code</t>
  </si>
  <si>
    <t>Número do Pedido + E + Número do Volume</t>
  </si>
  <si>
    <t>&lt;Num.Pedido - 11 posições&gt;E&lt;Número do Volume - 6 posições&gt;. Completar com 0 a esquerda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</si>
</sst>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0"/>
      <color indexed="9"/>
      <name val="Calibri"/>
      <family val="2"/>
      <scheme val="minor"/>
    </font>
    <font>
      <sz val="11"/>
      <color theme="1"/>
      <name val="Times"/>
      <family val="1"/>
    </font>
    <font>
      <b/>
      <sz val="11"/>
      <color theme="1"/>
      <name val="Times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indexed="9"/>
        <bgColor indexed="26"/>
      </patternFill>
    </fill>
    <fill>
      <patternFill patternType="solid">
        <fgColor indexed="56"/>
        <bgColor indexed="62"/>
      </patternFill>
    </fill>
    <fill>
      <patternFill patternType="solid">
        <fgColor indexed="62"/>
        <bgColor indexed="56"/>
      </patternFill>
    </fill>
    <fill>
      <patternFill patternType="solid">
        <fgColor indexed="9"/>
        <bgColor theme="0"/>
      </patternFill>
    </fill>
    <fill>
      <patternFill patternType="solid">
        <fgColor indexed="65"/>
        <bgColor theme="0"/>
      </patternFill>
    </fill>
    <fill>
      <patternFill patternType="solid">
        <fgColor theme="8" tint="0.39994506668294322"/>
        <bgColor rgb="FFCCCCFF"/>
      </patternFill>
    </fill>
    <fill>
      <patternFill patternType="solid">
        <fgColor theme="8" tint="0.3999450666829432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0">
    <xf numFmtId="0" fontId="0" fillId="0" borderId="0" xfId="0"/>
    <xf numFmtId="0" fontId="1" fillId="0" borderId="0" xfId="0" applyFont="1"/>
    <xf numFmtId="0" fontId="2" fillId="0" borderId="0" xfId="1"/>
    <xf numFmtId="0" fontId="2" fillId="2" borderId="0" xfId="1" applyFill="1" applyBorder="1"/>
    <xf numFmtId="0" fontId="0" fillId="2" borderId="0" xfId="0" applyFill="1" applyBorder="1"/>
    <xf numFmtId="0" fontId="3" fillId="3" borderId="0" xfId="0" applyFont="1" applyFill="1"/>
    <xf numFmtId="0" fontId="4" fillId="3" borderId="0" xfId="0" applyFont="1" applyFill="1" applyAlignment="1">
      <alignment vertical="top"/>
    </xf>
    <xf numFmtId="0" fontId="4" fillId="3" borderId="0" xfId="0" applyFont="1" applyFill="1" applyAlignment="1">
      <alignment horizontal="center" vertical="top"/>
    </xf>
    <xf numFmtId="0" fontId="4" fillId="3" borderId="0" xfId="0" applyFont="1" applyFill="1" applyAlignment="1">
      <alignment horizontal="left" vertical="top"/>
    </xf>
    <xf numFmtId="0" fontId="5" fillId="4" borderId="0" xfId="0" applyFont="1" applyFill="1" applyAlignment="1">
      <alignment horizontal="left" vertical="top"/>
    </xf>
    <xf numFmtId="1" fontId="5" fillId="4" borderId="0" xfId="0" applyNumberFormat="1" applyFont="1" applyFill="1" applyAlignment="1">
      <alignment horizontal="left" vertical="top"/>
    </xf>
    <xf numFmtId="0" fontId="6" fillId="5" borderId="0" xfId="0" applyFont="1" applyFill="1" applyAlignment="1">
      <alignment horizontal="left" vertical="top"/>
    </xf>
    <xf numFmtId="1" fontId="6" fillId="5" borderId="0" xfId="0" applyNumberFormat="1" applyFont="1" applyFill="1" applyAlignment="1">
      <alignment horizontal="left" vertical="top"/>
    </xf>
    <xf numFmtId="0" fontId="4" fillId="6" borderId="0" xfId="0" applyFont="1" applyFill="1" applyAlignment="1">
      <alignment vertical="top"/>
    </xf>
    <xf numFmtId="0" fontId="0" fillId="7" borderId="0" xfId="0" applyFill="1"/>
    <xf numFmtId="0" fontId="2" fillId="7" borderId="0" xfId="1" applyFill="1"/>
    <xf numFmtId="0" fontId="0" fillId="0" borderId="1" xfId="0" applyBorder="1"/>
    <xf numFmtId="0" fontId="1" fillId="0" borderId="1" xfId="0" applyFont="1" applyBorder="1"/>
    <xf numFmtId="0" fontId="1" fillId="9" borderId="1" xfId="0" applyFont="1" applyFill="1" applyBorder="1"/>
    <xf numFmtId="0" fontId="0" fillId="9" borderId="1" xfId="0" applyFill="1" applyBorder="1"/>
    <xf numFmtId="0" fontId="1" fillId="8" borderId="1" xfId="0" applyFont="1" applyFill="1" applyBorder="1" applyAlignment="1">
      <alignment vertical="top"/>
    </xf>
    <xf numFmtId="0" fontId="0" fillId="0" borderId="1" xfId="0" applyBorder="1" applyAlignment="1">
      <alignment vertical="top"/>
    </xf>
    <xf numFmtId="0" fontId="1" fillId="0" borderId="1" xfId="0" applyFont="1" applyBorder="1" applyAlignment="1">
      <alignment vertical="top"/>
    </xf>
    <xf numFmtId="0" fontId="0" fillId="0" borderId="1" xfId="0" applyFont="1" applyBorder="1" applyAlignment="1">
      <alignment vertical="top" wrapText="1"/>
    </xf>
    <xf numFmtId="0" fontId="0" fillId="7" borderId="0" xfId="0" applyFill="1" applyAlignment="1">
      <alignment vertical="top"/>
    </xf>
    <xf numFmtId="0" fontId="0" fillId="8" borderId="1" xfId="0" applyFill="1" applyBorder="1" applyAlignment="1">
      <alignment vertical="top"/>
    </xf>
    <xf numFmtId="0" fontId="0" fillId="0" borderId="1" xfId="0" applyFont="1" applyBorder="1" applyAlignment="1">
      <alignment vertical="top"/>
    </xf>
    <xf numFmtId="0" fontId="1" fillId="7" borderId="0" xfId="0" applyFont="1" applyFill="1" applyAlignment="1">
      <alignment vertical="top"/>
    </xf>
    <xf numFmtId="0" fontId="0" fillId="9" borderId="1" xfId="0" applyFill="1" applyBorder="1" applyAlignment="1">
      <alignment vertical="top"/>
    </xf>
    <xf numFmtId="0" fontId="1" fillId="9" borderId="1" xfId="0" applyFont="1" applyFill="1" applyBorder="1" applyAlignment="1">
      <alignment vertical="top"/>
    </xf>
    <xf numFmtId="0" fontId="0" fillId="0" borderId="1" xfId="0" applyBorder="1" applyAlignment="1">
      <alignment vertical="top" wrapText="1"/>
    </xf>
    <xf numFmtId="0" fontId="1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0" fontId="1" fillId="0" borderId="0" xfId="0" applyFont="1" applyAlignment="1">
      <alignment vertical="top"/>
    </xf>
    <xf numFmtId="0" fontId="8" fillId="0" borderId="0" xfId="0" applyFont="1" applyAlignment="1">
      <alignment horizontal="justify"/>
    </xf>
    <xf numFmtId="0" fontId="7" fillId="0" borderId="0" xfId="0" applyFont="1" applyAlignment="1">
      <alignment horizontal="justify"/>
    </xf>
    <xf numFmtId="0" fontId="1" fillId="9" borderId="1" xfId="0" applyFont="1" applyFill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0" fillId="9" borderId="1" xfId="0" applyFont="1" applyFill="1" applyBorder="1" applyAlignment="1">
      <alignment vertical="top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colors>
    <mruColors>
      <color rgb="FFFFFF66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1314450</xdr:colOff>
      <xdr:row>4</xdr:row>
      <xdr:rowOff>106887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009775" cy="8688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104775</xdr:colOff>
      <xdr:row>5</xdr:row>
      <xdr:rowOff>59262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009775" cy="8688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57150</xdr:colOff>
      <xdr:row>5</xdr:row>
      <xdr:rowOff>35449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009775" cy="8688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447675</xdr:colOff>
      <xdr:row>5</xdr:row>
      <xdr:rowOff>59262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009775" cy="8688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2009775</xdr:colOff>
      <xdr:row>5</xdr:row>
      <xdr:rowOff>84475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009775" cy="8688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590550</xdr:colOff>
      <xdr:row>5</xdr:row>
      <xdr:rowOff>59262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009775" cy="8688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590550</xdr:colOff>
      <xdr:row>5</xdr:row>
      <xdr:rowOff>59262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009775" cy="8688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590550</xdr:colOff>
      <xdr:row>5</xdr:row>
      <xdr:rowOff>59262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009775" cy="8688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590550</xdr:colOff>
      <xdr:row>5</xdr:row>
      <xdr:rowOff>59262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009775" cy="8688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1"/>
  <dimension ref="A7:B17"/>
  <sheetViews>
    <sheetView tabSelected="1" workbookViewId="0">
      <selection activeCell="A6" sqref="A6"/>
    </sheetView>
  </sheetViews>
  <sheetFormatPr defaultColWidth="9.140625" defaultRowHeight="15" x14ac:dyDescent="0.25"/>
  <cols>
    <col min="1" max="1" width="9.140625" style="4"/>
    <col min="2" max="2" width="31.42578125" style="4" customWidth="1"/>
    <col min="3" max="16384" width="9.140625" style="4"/>
  </cols>
  <sheetData>
    <row r="7" spans="1:2" ht="15.75" x14ac:dyDescent="0.25">
      <c r="A7" s="5" t="s">
        <v>134</v>
      </c>
    </row>
    <row r="8" spans="1:2" x14ac:dyDescent="0.25">
      <c r="B8" s="3" t="s">
        <v>126</v>
      </c>
    </row>
    <row r="9" spans="1:2" x14ac:dyDescent="0.25">
      <c r="B9" s="3" t="s">
        <v>128</v>
      </c>
    </row>
    <row r="11" spans="1:2" ht="15.75" x14ac:dyDescent="0.25">
      <c r="A11" s="5" t="s">
        <v>135</v>
      </c>
    </row>
    <row r="12" spans="1:2" x14ac:dyDescent="0.25">
      <c r="B12" s="3" t="s">
        <v>127</v>
      </c>
    </row>
    <row r="13" spans="1:2" x14ac:dyDescent="0.25">
      <c r="B13" s="3" t="s">
        <v>129</v>
      </c>
    </row>
    <row r="14" spans="1:2" x14ac:dyDescent="0.25">
      <c r="B14" s="3" t="s">
        <v>131</v>
      </c>
    </row>
    <row r="15" spans="1:2" x14ac:dyDescent="0.25">
      <c r="B15" s="3" t="s">
        <v>133</v>
      </c>
    </row>
    <row r="16" spans="1:2" x14ac:dyDescent="0.25">
      <c r="B16" s="3" t="s">
        <v>132</v>
      </c>
    </row>
    <row r="17" spans="2:2" x14ac:dyDescent="0.25">
      <c r="B17" s="3" t="s">
        <v>130</v>
      </c>
    </row>
  </sheetData>
  <hyperlinks>
    <hyperlink ref="B8" location="'Advice of arrivals (‘AE’)'!A1" display="Advice of arrivals ('AE')"/>
    <hyperlink ref="B12" location="'Packing confirmation (''CE'')'!A1" display="Packing confirmation ('CE')"/>
    <hyperlink ref="B9" location="'Picking Customer Service (''PS'')'!A1" display="Picking Customer Service ('PS')"/>
    <hyperlink ref="B13" location="'Picking Confirmation (''CS'')'!A1" display="Picking Confirmation ('CS')"/>
    <hyperlink ref="B17" location="'Item Master (''MA'')'!A1" display="Item Master ('MA')"/>
    <hyperlink ref="B14" location="'Warehouse Stock (''SA'')'!A1" display="Warehouse Stock ('SA')"/>
    <hyperlink ref="B16" location="'Adjustments Stock (''AS'')'!A1" display="Adjustments Stock ('AS')"/>
    <hyperlink ref="B15" location="'Change Location (''CA'')'!A1" display="Change Location ('CA')"/>
  </hyperlinks>
  <pageMargins left="0.511811024" right="0.511811024" top="0.78740157499999996" bottom="0.78740157499999996" header="0.31496062000000002" footer="0.31496062000000002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2">
    <tabColor theme="3" tint="0.59999389629810485"/>
    <pageSetUpPr fitToPage="1"/>
  </sheetPr>
  <dimension ref="A1:I38"/>
  <sheetViews>
    <sheetView workbookViewId="0">
      <selection activeCell="A8" sqref="A8"/>
    </sheetView>
  </sheetViews>
  <sheetFormatPr defaultRowHeight="15" x14ac:dyDescent="0.25"/>
  <cols>
    <col min="1" max="1" width="25" customWidth="1"/>
    <col min="2" max="2" width="43.42578125" bestFit="1" customWidth="1"/>
    <col min="3" max="3" width="8.140625" bestFit="1" customWidth="1"/>
    <col min="4" max="4" width="11.85546875" bestFit="1" customWidth="1"/>
    <col min="5" max="5" width="11.140625" bestFit="1" customWidth="1"/>
    <col min="6" max="6" width="10" bestFit="1" customWidth="1"/>
    <col min="7" max="7" width="7.42578125" bestFit="1" customWidth="1"/>
    <col min="8" max="8" width="59" customWidth="1"/>
    <col min="9" max="9" width="10" bestFit="1" customWidth="1"/>
  </cols>
  <sheetData>
    <row r="1" spans="1:9" s="6" customFormat="1" ht="12.75" x14ac:dyDescent="0.25">
      <c r="C1" s="7"/>
      <c r="D1" s="7"/>
      <c r="E1" s="7"/>
      <c r="F1" s="7"/>
      <c r="G1" s="7"/>
      <c r="H1" s="8"/>
    </row>
    <row r="2" spans="1:9" s="6" customFormat="1" ht="12.75" x14ac:dyDescent="0.25">
      <c r="C2" s="7"/>
      <c r="D2" s="7"/>
      <c r="E2" s="7"/>
      <c r="F2" s="7"/>
      <c r="G2" s="7"/>
      <c r="H2" s="8"/>
    </row>
    <row r="3" spans="1:9" s="6" customFormat="1" ht="12.75" x14ac:dyDescent="0.25">
      <c r="C3" s="7"/>
      <c r="D3" s="7"/>
      <c r="E3" s="7"/>
      <c r="F3" s="7"/>
      <c r="G3" s="7"/>
      <c r="H3" s="8"/>
    </row>
    <row r="4" spans="1:9" s="6" customFormat="1" ht="12.75" x14ac:dyDescent="0.25">
      <c r="C4" s="7"/>
      <c r="D4" s="7"/>
      <c r="E4" s="7"/>
      <c r="F4" s="7"/>
      <c r="G4" s="7"/>
      <c r="H4" s="8"/>
    </row>
    <row r="5" spans="1:9" s="6" customFormat="1" ht="12.75" x14ac:dyDescent="0.25">
      <c r="C5" s="7"/>
      <c r="D5" s="7"/>
      <c r="E5" s="7"/>
      <c r="F5" s="7"/>
      <c r="G5" s="7"/>
      <c r="H5" s="8"/>
    </row>
    <row r="6" spans="1:9" s="6" customFormat="1" ht="12.75" x14ac:dyDescent="0.25">
      <c r="C6" s="7"/>
      <c r="D6" s="7"/>
      <c r="E6" s="7"/>
      <c r="F6" s="7"/>
      <c r="G6" s="7"/>
      <c r="H6" s="8"/>
    </row>
    <row r="7" spans="1:9" s="14" customFormat="1" ht="15.75" x14ac:dyDescent="0.25">
      <c r="A7" s="9" t="s">
        <v>130</v>
      </c>
      <c r="B7" s="9"/>
      <c r="C7" s="9"/>
      <c r="D7" s="9"/>
      <c r="E7" s="9"/>
      <c r="F7" s="9"/>
      <c r="G7" s="10"/>
      <c r="H7" s="9"/>
      <c r="I7" s="9"/>
    </row>
    <row r="8" spans="1:9" s="14" customFormat="1" x14ac:dyDescent="0.25">
      <c r="A8" s="11" t="s">
        <v>136</v>
      </c>
      <c r="B8" s="11" t="s">
        <v>137</v>
      </c>
      <c r="C8" s="11" t="s">
        <v>69</v>
      </c>
      <c r="D8" s="11" t="s">
        <v>138</v>
      </c>
      <c r="E8" s="11" t="s">
        <v>139</v>
      </c>
      <c r="F8" s="11" t="s">
        <v>140</v>
      </c>
      <c r="G8" s="12" t="s">
        <v>141</v>
      </c>
      <c r="H8" s="11" t="s">
        <v>21</v>
      </c>
      <c r="I8" s="11" t="s">
        <v>143</v>
      </c>
    </row>
    <row r="9" spans="1:9" s="1" customFormat="1" ht="30" x14ac:dyDescent="0.25">
      <c r="A9" s="37" t="s">
        <v>0</v>
      </c>
      <c r="B9" s="38" t="s">
        <v>62</v>
      </c>
      <c r="C9" s="38"/>
      <c r="D9" s="38"/>
      <c r="E9" s="38"/>
      <c r="F9" s="38"/>
      <c r="G9" s="38"/>
      <c r="H9" s="38"/>
      <c r="I9" s="38"/>
    </row>
    <row r="10" spans="1:9" x14ac:dyDescent="0.25">
      <c r="A10" s="39" t="s">
        <v>211</v>
      </c>
      <c r="B10" s="21" t="s">
        <v>144</v>
      </c>
      <c r="C10" s="21">
        <v>1</v>
      </c>
      <c r="D10" s="21">
        <v>1</v>
      </c>
      <c r="E10" s="21">
        <f>SUM(C10+D10-1)</f>
        <v>1</v>
      </c>
      <c r="F10" s="21"/>
      <c r="G10" s="21"/>
      <c r="H10" s="30" t="s">
        <v>175</v>
      </c>
      <c r="I10" s="30"/>
    </row>
    <row r="11" spans="1:9" x14ac:dyDescent="0.25">
      <c r="A11" s="39" t="s">
        <v>11</v>
      </c>
      <c r="B11" s="21" t="s">
        <v>144</v>
      </c>
      <c r="C11" s="21">
        <v>15</v>
      </c>
      <c r="D11" s="21">
        <f>SUM(E10+1)</f>
        <v>2</v>
      </c>
      <c r="E11" s="21">
        <f>SUM(C11+D11-1)</f>
        <v>16</v>
      </c>
      <c r="F11" s="21"/>
      <c r="G11" s="21"/>
      <c r="H11" s="30" t="s">
        <v>176</v>
      </c>
      <c r="I11" s="30"/>
    </row>
    <row r="12" spans="1:9" x14ac:dyDescent="0.25">
      <c r="A12" s="39" t="s">
        <v>212</v>
      </c>
      <c r="B12" s="21" t="s">
        <v>144</v>
      </c>
      <c r="C12" s="21">
        <v>20</v>
      </c>
      <c r="D12" s="21">
        <f t="shared" ref="D12:D33" si="0">SUM(E11+1)</f>
        <v>17</v>
      </c>
      <c r="E12" s="21">
        <f t="shared" ref="E12:E19" si="1">SUM(C12+D12-1)</f>
        <v>36</v>
      </c>
      <c r="F12" s="21"/>
      <c r="G12" s="21"/>
      <c r="H12" s="30" t="s">
        <v>177</v>
      </c>
      <c r="I12" s="30"/>
    </row>
    <row r="13" spans="1:9" x14ac:dyDescent="0.25">
      <c r="A13" s="39" t="s">
        <v>213</v>
      </c>
      <c r="B13" s="21" t="s">
        <v>144</v>
      </c>
      <c r="C13" s="21">
        <v>60</v>
      </c>
      <c r="D13" s="21">
        <f t="shared" si="0"/>
        <v>37</v>
      </c>
      <c r="E13" s="21">
        <f t="shared" si="1"/>
        <v>96</v>
      </c>
      <c r="F13" s="21"/>
      <c r="G13" s="21"/>
      <c r="H13" s="30" t="s">
        <v>178</v>
      </c>
      <c r="I13" s="30"/>
    </row>
    <row r="14" spans="1:9" x14ac:dyDescent="0.25">
      <c r="A14" s="39" t="s">
        <v>195</v>
      </c>
      <c r="B14" s="21" t="s">
        <v>144</v>
      </c>
      <c r="C14" s="21">
        <v>1</v>
      </c>
      <c r="D14" s="21">
        <f t="shared" si="0"/>
        <v>97</v>
      </c>
      <c r="E14" s="21">
        <f t="shared" si="1"/>
        <v>97</v>
      </c>
      <c r="F14" s="21"/>
      <c r="G14" s="21"/>
      <c r="H14" s="30" t="s">
        <v>179</v>
      </c>
      <c r="I14" s="30"/>
    </row>
    <row r="15" spans="1:9" x14ac:dyDescent="0.25">
      <c r="A15" s="39" t="s">
        <v>196</v>
      </c>
      <c r="B15" s="21" t="s">
        <v>145</v>
      </c>
      <c r="C15" s="21">
        <v>4</v>
      </c>
      <c r="D15" s="21">
        <f t="shared" si="0"/>
        <v>98</v>
      </c>
      <c r="E15" s="21">
        <f t="shared" si="1"/>
        <v>101</v>
      </c>
      <c r="F15" s="21"/>
      <c r="G15" s="21"/>
      <c r="H15" s="30" t="s">
        <v>180</v>
      </c>
      <c r="I15" s="30"/>
    </row>
    <row r="16" spans="1:9" x14ac:dyDescent="0.25">
      <c r="A16" s="39" t="s">
        <v>197</v>
      </c>
      <c r="B16" s="21" t="s">
        <v>145</v>
      </c>
      <c r="C16" s="21">
        <v>4</v>
      </c>
      <c r="D16" s="21">
        <f t="shared" si="0"/>
        <v>102</v>
      </c>
      <c r="E16" s="21">
        <f t="shared" si="1"/>
        <v>105</v>
      </c>
      <c r="F16" s="21"/>
      <c r="G16" s="21"/>
      <c r="H16" s="30" t="s">
        <v>180</v>
      </c>
      <c r="I16" s="30"/>
    </row>
    <row r="17" spans="1:9" x14ac:dyDescent="0.25">
      <c r="A17" s="39" t="s">
        <v>198</v>
      </c>
      <c r="B17" s="21" t="s">
        <v>145</v>
      </c>
      <c r="C17" s="21">
        <v>4</v>
      </c>
      <c r="D17" s="21">
        <f t="shared" si="0"/>
        <v>106</v>
      </c>
      <c r="E17" s="21">
        <f t="shared" si="1"/>
        <v>109</v>
      </c>
      <c r="F17" s="21"/>
      <c r="G17" s="21"/>
      <c r="H17" s="30" t="s">
        <v>181</v>
      </c>
      <c r="I17" s="30"/>
    </row>
    <row r="18" spans="1:9" x14ac:dyDescent="0.25">
      <c r="A18" s="39" t="s">
        <v>199</v>
      </c>
      <c r="B18" s="21" t="s">
        <v>145</v>
      </c>
      <c r="C18" s="21">
        <v>8</v>
      </c>
      <c r="D18" s="21">
        <f t="shared" si="0"/>
        <v>110</v>
      </c>
      <c r="E18" s="21">
        <f t="shared" si="1"/>
        <v>117</v>
      </c>
      <c r="F18" s="21"/>
      <c r="G18" s="21"/>
      <c r="H18" s="30" t="s">
        <v>182</v>
      </c>
      <c r="I18" s="30"/>
    </row>
    <row r="19" spans="1:9" x14ac:dyDescent="0.25">
      <c r="A19" s="39" t="s">
        <v>200</v>
      </c>
      <c r="B19" s="21" t="s">
        <v>145</v>
      </c>
      <c r="C19" s="21">
        <v>8</v>
      </c>
      <c r="D19" s="21">
        <f t="shared" si="0"/>
        <v>118</v>
      </c>
      <c r="E19" s="21">
        <f t="shared" si="1"/>
        <v>125</v>
      </c>
      <c r="F19" s="21"/>
      <c r="G19" s="21"/>
      <c r="H19" s="30" t="s">
        <v>183</v>
      </c>
      <c r="I19" s="30"/>
    </row>
    <row r="20" spans="1:9" x14ac:dyDescent="0.25">
      <c r="A20" s="39" t="s">
        <v>214</v>
      </c>
      <c r="B20" s="21" t="s">
        <v>144</v>
      </c>
      <c r="C20" s="21">
        <v>1</v>
      </c>
      <c r="D20" s="21">
        <f t="shared" si="0"/>
        <v>126</v>
      </c>
      <c r="E20" s="21">
        <f t="shared" ref="E20:E33" si="2">SUM(C20+D20-1)</f>
        <v>126</v>
      </c>
      <c r="F20" s="21"/>
      <c r="G20" s="21"/>
      <c r="H20" s="30" t="s">
        <v>184</v>
      </c>
      <c r="I20" s="30"/>
    </row>
    <row r="21" spans="1:9" ht="30" x14ac:dyDescent="0.25">
      <c r="A21" s="39" t="s">
        <v>185</v>
      </c>
      <c r="B21" s="21" t="s">
        <v>144</v>
      </c>
      <c r="C21" s="21">
        <v>1</v>
      </c>
      <c r="D21" s="21">
        <f t="shared" si="0"/>
        <v>127</v>
      </c>
      <c r="E21" s="21">
        <f t="shared" si="2"/>
        <v>127</v>
      </c>
      <c r="F21" s="21"/>
      <c r="G21" s="21"/>
      <c r="H21" s="30" t="s">
        <v>219</v>
      </c>
      <c r="I21" s="30"/>
    </row>
    <row r="22" spans="1:9" ht="30" x14ac:dyDescent="0.25">
      <c r="A22" s="39" t="s">
        <v>210</v>
      </c>
      <c r="B22" s="21" t="s">
        <v>144</v>
      </c>
      <c r="C22" s="21">
        <v>3</v>
      </c>
      <c r="D22" s="21">
        <f t="shared" si="0"/>
        <v>128</v>
      </c>
      <c r="E22" s="21">
        <f t="shared" si="2"/>
        <v>130</v>
      </c>
      <c r="F22" s="21"/>
      <c r="G22" s="21"/>
      <c r="H22" s="30" t="s">
        <v>186</v>
      </c>
      <c r="I22" s="30"/>
    </row>
    <row r="23" spans="1:9" x14ac:dyDescent="0.25">
      <c r="A23" s="39" t="s">
        <v>209</v>
      </c>
      <c r="B23" s="21" t="s">
        <v>144</v>
      </c>
      <c r="C23" s="21">
        <v>2</v>
      </c>
      <c r="D23" s="21">
        <f t="shared" si="0"/>
        <v>131</v>
      </c>
      <c r="E23" s="21">
        <f t="shared" si="2"/>
        <v>132</v>
      </c>
      <c r="F23" s="21"/>
      <c r="G23" s="21"/>
      <c r="H23" s="30" t="s">
        <v>187</v>
      </c>
      <c r="I23" s="30"/>
    </row>
    <row r="24" spans="1:9" x14ac:dyDescent="0.25">
      <c r="A24" s="39" t="s">
        <v>208</v>
      </c>
      <c r="B24" s="21" t="s">
        <v>144</v>
      </c>
      <c r="C24" s="21">
        <v>3</v>
      </c>
      <c r="D24" s="21">
        <f t="shared" si="0"/>
        <v>133</v>
      </c>
      <c r="E24" s="21">
        <f t="shared" si="2"/>
        <v>135</v>
      </c>
      <c r="F24" s="21"/>
      <c r="G24" s="21"/>
      <c r="H24" s="30" t="s">
        <v>194</v>
      </c>
      <c r="I24" s="30"/>
    </row>
    <row r="25" spans="1:9" x14ac:dyDescent="0.25">
      <c r="A25" s="39" t="s">
        <v>207</v>
      </c>
      <c r="B25" s="21" t="s">
        <v>144</v>
      </c>
      <c r="C25" s="21">
        <v>5</v>
      </c>
      <c r="D25" s="21">
        <f t="shared" si="0"/>
        <v>136</v>
      </c>
      <c r="E25" s="21">
        <f t="shared" si="2"/>
        <v>140</v>
      </c>
      <c r="F25" s="21"/>
      <c r="G25" s="21"/>
      <c r="H25" s="30" t="s">
        <v>193</v>
      </c>
      <c r="I25" s="30"/>
    </row>
    <row r="26" spans="1:9" x14ac:dyDescent="0.25">
      <c r="A26" s="39" t="s">
        <v>206</v>
      </c>
      <c r="B26" s="21" t="s">
        <v>144</v>
      </c>
      <c r="C26" s="21">
        <v>1</v>
      </c>
      <c r="D26" s="21">
        <f t="shared" si="0"/>
        <v>141</v>
      </c>
      <c r="E26" s="21">
        <f t="shared" si="2"/>
        <v>141</v>
      </c>
      <c r="F26" s="21"/>
      <c r="G26" s="21"/>
      <c r="H26" s="30" t="s">
        <v>192</v>
      </c>
      <c r="I26" s="30"/>
    </row>
    <row r="27" spans="1:9" x14ac:dyDescent="0.25">
      <c r="A27" s="39" t="s">
        <v>205</v>
      </c>
      <c r="B27" s="21" t="s">
        <v>144</v>
      </c>
      <c r="C27" s="21">
        <v>2</v>
      </c>
      <c r="D27" s="21">
        <f t="shared" si="0"/>
        <v>142</v>
      </c>
      <c r="E27" s="21">
        <f t="shared" si="2"/>
        <v>143</v>
      </c>
      <c r="F27" s="21"/>
      <c r="G27" s="21"/>
      <c r="H27" s="30" t="s">
        <v>191</v>
      </c>
      <c r="I27" s="30"/>
    </row>
    <row r="28" spans="1:9" x14ac:dyDescent="0.25">
      <c r="A28" s="39" t="s">
        <v>204</v>
      </c>
      <c r="B28" s="21" t="s">
        <v>144</v>
      </c>
      <c r="C28" s="21">
        <v>5</v>
      </c>
      <c r="D28" s="21">
        <f t="shared" si="0"/>
        <v>144</v>
      </c>
      <c r="E28" s="21">
        <f t="shared" si="2"/>
        <v>148</v>
      </c>
      <c r="F28" s="21"/>
      <c r="G28" s="21"/>
      <c r="H28" s="30" t="s">
        <v>190</v>
      </c>
      <c r="I28" s="30"/>
    </row>
    <row r="29" spans="1:9" x14ac:dyDescent="0.25">
      <c r="A29" s="39" t="s">
        <v>203</v>
      </c>
      <c r="B29" s="21" t="s">
        <v>144</v>
      </c>
      <c r="C29" s="21">
        <v>2</v>
      </c>
      <c r="D29" s="21">
        <f t="shared" si="0"/>
        <v>149</v>
      </c>
      <c r="E29" s="21">
        <f t="shared" si="2"/>
        <v>150</v>
      </c>
      <c r="F29" s="21"/>
      <c r="G29" s="21"/>
      <c r="H29" s="30" t="s">
        <v>217</v>
      </c>
      <c r="I29" s="30"/>
    </row>
    <row r="30" spans="1:9" x14ac:dyDescent="0.25">
      <c r="A30" s="39" t="s">
        <v>215</v>
      </c>
      <c r="B30" s="21" t="s">
        <v>144</v>
      </c>
      <c r="C30" s="21">
        <v>2</v>
      </c>
      <c r="D30" s="21">
        <f t="shared" si="0"/>
        <v>151</v>
      </c>
      <c r="E30" s="21">
        <f t="shared" si="2"/>
        <v>152</v>
      </c>
      <c r="F30" s="21"/>
      <c r="G30" s="21"/>
      <c r="H30" s="30" t="s">
        <v>218</v>
      </c>
      <c r="I30" s="30"/>
    </row>
    <row r="31" spans="1:9" ht="30" x14ac:dyDescent="0.25">
      <c r="A31" s="39" t="s">
        <v>202</v>
      </c>
      <c r="B31" s="21" t="s">
        <v>144</v>
      </c>
      <c r="C31" s="21">
        <v>50</v>
      </c>
      <c r="D31" s="21">
        <f t="shared" si="0"/>
        <v>153</v>
      </c>
      <c r="E31" s="21">
        <f t="shared" si="2"/>
        <v>202</v>
      </c>
      <c r="F31" s="21"/>
      <c r="G31" s="21"/>
      <c r="H31" s="30" t="s">
        <v>228</v>
      </c>
      <c r="I31" s="30"/>
    </row>
    <row r="32" spans="1:9" x14ac:dyDescent="0.25">
      <c r="A32" s="39" t="s">
        <v>201</v>
      </c>
      <c r="B32" s="21" t="s">
        <v>144</v>
      </c>
      <c r="C32" s="21">
        <v>2</v>
      </c>
      <c r="D32" s="21">
        <f t="shared" si="0"/>
        <v>203</v>
      </c>
      <c r="E32" s="21">
        <f t="shared" si="2"/>
        <v>204</v>
      </c>
      <c r="F32" s="21"/>
      <c r="G32" s="21"/>
      <c r="H32" s="30" t="s">
        <v>189</v>
      </c>
      <c r="I32" s="30"/>
    </row>
    <row r="33" spans="1:9" x14ac:dyDescent="0.25">
      <c r="A33" s="39" t="s">
        <v>216</v>
      </c>
      <c r="B33" s="21" t="s">
        <v>144</v>
      </c>
      <c r="C33" s="21">
        <v>60</v>
      </c>
      <c r="D33" s="21">
        <f t="shared" si="0"/>
        <v>205</v>
      </c>
      <c r="E33" s="21">
        <f t="shared" si="2"/>
        <v>264</v>
      </c>
      <c r="F33" s="21"/>
      <c r="G33" s="21"/>
      <c r="H33" s="30" t="s">
        <v>188</v>
      </c>
      <c r="I33" s="30"/>
    </row>
    <row r="35" spans="1:9" x14ac:dyDescent="0.25">
      <c r="A35" s="14" t="s">
        <v>220</v>
      </c>
      <c r="H35" s="1"/>
    </row>
    <row r="38" spans="1:9" x14ac:dyDescent="0.25">
      <c r="A38" s="2" t="s">
        <v>149</v>
      </c>
    </row>
  </sheetData>
  <hyperlinks>
    <hyperlink ref="A38" location="Menu!A1" display="Voltar"/>
  </hyperlinks>
  <pageMargins left="0.511811024" right="0.511811024" top="0.78740157499999996" bottom="0.78740157499999996" header="0.31496062000000002" footer="0.31496062000000002"/>
  <pageSetup scale="68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3">
    <tabColor theme="5" tint="0.39997558519241921"/>
    <pageSetUpPr fitToPage="1"/>
  </sheetPr>
  <dimension ref="A1:I36"/>
  <sheetViews>
    <sheetView zoomScale="80" zoomScaleNormal="80" workbookViewId="0">
      <selection activeCell="A8" sqref="A8"/>
    </sheetView>
  </sheetViews>
  <sheetFormatPr defaultColWidth="9.140625" defaultRowHeight="15" x14ac:dyDescent="0.25"/>
  <cols>
    <col min="1" max="1" width="25.5703125" style="14" customWidth="1"/>
    <col min="2" max="2" width="10.42578125" style="14" bestFit="1" customWidth="1"/>
    <col min="3" max="3" width="8.5703125" style="14" bestFit="1" customWidth="1"/>
    <col min="4" max="4" width="13.42578125" style="14" bestFit="1" customWidth="1"/>
    <col min="5" max="5" width="12.42578125" style="14" bestFit="1" customWidth="1"/>
    <col min="6" max="6" width="10.5703125" style="14" bestFit="1" customWidth="1"/>
    <col min="7" max="7" width="8" style="14" bestFit="1" customWidth="1"/>
    <col min="8" max="8" width="61.42578125" style="14" customWidth="1"/>
    <col min="9" max="9" width="74.140625" style="14" customWidth="1"/>
    <col min="10" max="16384" width="9.140625" style="14"/>
  </cols>
  <sheetData>
    <row r="1" spans="1:9" s="13" customFormat="1" ht="12.75" x14ac:dyDescent="0.25">
      <c r="A1" s="6"/>
      <c r="B1" s="6"/>
      <c r="C1" s="7"/>
      <c r="D1" s="7"/>
      <c r="E1" s="7"/>
      <c r="F1" s="7"/>
      <c r="G1" s="7"/>
      <c r="H1" s="8"/>
      <c r="I1" s="6"/>
    </row>
    <row r="2" spans="1:9" s="13" customFormat="1" ht="12.75" x14ac:dyDescent="0.25">
      <c r="A2" s="6"/>
      <c r="B2" s="6"/>
      <c r="C2" s="7"/>
      <c r="D2" s="7"/>
      <c r="E2" s="7"/>
      <c r="F2" s="7"/>
      <c r="G2" s="7"/>
      <c r="H2" s="8"/>
      <c r="I2" s="6"/>
    </row>
    <row r="3" spans="1:9" s="13" customFormat="1" ht="12.75" x14ac:dyDescent="0.25">
      <c r="A3" s="6"/>
      <c r="B3" s="6"/>
      <c r="C3" s="7"/>
      <c r="D3" s="7"/>
      <c r="E3" s="7"/>
      <c r="F3" s="7"/>
      <c r="G3" s="7"/>
      <c r="H3" s="8"/>
      <c r="I3" s="6"/>
    </row>
    <row r="4" spans="1:9" s="13" customFormat="1" ht="12.75" x14ac:dyDescent="0.25">
      <c r="A4" s="6"/>
      <c r="B4" s="6"/>
      <c r="C4" s="7"/>
      <c r="D4" s="7"/>
      <c r="E4" s="7"/>
      <c r="F4" s="7"/>
      <c r="G4" s="7"/>
      <c r="H4" s="8"/>
      <c r="I4" s="6"/>
    </row>
    <row r="5" spans="1:9" s="13" customFormat="1" ht="12.75" x14ac:dyDescent="0.25">
      <c r="A5" s="6"/>
      <c r="B5" s="6"/>
      <c r="C5" s="7"/>
      <c r="D5" s="7"/>
      <c r="E5" s="7"/>
      <c r="F5" s="7"/>
      <c r="G5" s="7"/>
      <c r="H5" s="8"/>
      <c r="I5" s="6"/>
    </row>
    <row r="6" spans="1:9" s="13" customFormat="1" ht="12.75" x14ac:dyDescent="0.25">
      <c r="A6" s="6"/>
      <c r="B6" s="6"/>
      <c r="C6" s="7"/>
      <c r="D6" s="7"/>
      <c r="E6" s="7"/>
      <c r="F6" s="7"/>
      <c r="G6" s="7"/>
      <c r="H6" s="8"/>
      <c r="I6" s="6"/>
    </row>
    <row r="7" spans="1:9" ht="15.75" x14ac:dyDescent="0.25">
      <c r="A7" s="9" t="s">
        <v>126</v>
      </c>
      <c r="B7" s="9"/>
      <c r="C7" s="9"/>
      <c r="D7" s="9"/>
      <c r="E7" s="9"/>
      <c r="F7" s="9"/>
      <c r="G7" s="10"/>
      <c r="H7" s="9"/>
      <c r="I7" s="9"/>
    </row>
    <row r="8" spans="1:9" x14ac:dyDescent="0.25">
      <c r="A8" s="11" t="s">
        <v>136</v>
      </c>
      <c r="B8" s="11" t="s">
        <v>137</v>
      </c>
      <c r="C8" s="11" t="s">
        <v>69</v>
      </c>
      <c r="D8" s="11" t="s">
        <v>138</v>
      </c>
      <c r="E8" s="11" t="s">
        <v>139</v>
      </c>
      <c r="F8" s="11" t="s">
        <v>140</v>
      </c>
      <c r="G8" s="12" t="s">
        <v>141</v>
      </c>
      <c r="H8" s="11" t="s">
        <v>21</v>
      </c>
      <c r="I8" s="11" t="s">
        <v>143</v>
      </c>
    </row>
    <row r="9" spans="1:9" s="24" customFormat="1" x14ac:dyDescent="0.25">
      <c r="A9" s="20" t="s">
        <v>0</v>
      </c>
      <c r="B9" s="21" t="s">
        <v>144</v>
      </c>
      <c r="C9" s="21"/>
      <c r="D9" s="22"/>
      <c r="E9" s="22"/>
      <c r="F9" s="22"/>
      <c r="G9" s="22"/>
      <c r="H9" s="23" t="s">
        <v>146</v>
      </c>
      <c r="I9" s="23" t="s">
        <v>142</v>
      </c>
    </row>
    <row r="10" spans="1:9" s="24" customFormat="1" x14ac:dyDescent="0.25">
      <c r="A10" s="25" t="s">
        <v>1</v>
      </c>
      <c r="B10" s="21" t="s">
        <v>144</v>
      </c>
      <c r="C10" s="21">
        <v>20</v>
      </c>
      <c r="D10" s="21">
        <v>1</v>
      </c>
      <c r="E10" s="21">
        <f>SUM(D10+C10-1)</f>
        <v>20</v>
      </c>
      <c r="F10" s="21"/>
      <c r="G10" s="21"/>
      <c r="H10" s="23" t="s">
        <v>22</v>
      </c>
      <c r="I10" s="23" t="s">
        <v>68</v>
      </c>
    </row>
    <row r="11" spans="1:9" s="24" customFormat="1" x14ac:dyDescent="0.25">
      <c r="A11" s="25" t="s">
        <v>2</v>
      </c>
      <c r="B11" s="21" t="s">
        <v>145</v>
      </c>
      <c r="C11" s="21">
        <v>2</v>
      </c>
      <c r="D11" s="21">
        <f>SUM(E10+1)</f>
        <v>21</v>
      </c>
      <c r="E11" s="21">
        <f t="shared" ref="E11:E16" si="0">SUM(D11+C11-1)</f>
        <v>22</v>
      </c>
      <c r="F11" s="21"/>
      <c r="G11" s="21"/>
      <c r="H11" s="23" t="s">
        <v>23</v>
      </c>
      <c r="I11" s="23"/>
    </row>
    <row r="12" spans="1:9" s="27" customFormat="1" x14ac:dyDescent="0.25">
      <c r="A12" s="25" t="s">
        <v>3</v>
      </c>
      <c r="B12" s="26" t="s">
        <v>145</v>
      </c>
      <c r="C12" s="21">
        <v>2</v>
      </c>
      <c r="D12" s="21">
        <f t="shared" ref="D12:D16" si="1">SUM(E11+1)</f>
        <v>23</v>
      </c>
      <c r="E12" s="21">
        <f t="shared" si="0"/>
        <v>24</v>
      </c>
      <c r="F12" s="21"/>
      <c r="G12" s="21"/>
      <c r="H12" s="23" t="s">
        <v>24</v>
      </c>
      <c r="I12" s="23"/>
    </row>
    <row r="13" spans="1:9" s="24" customFormat="1" x14ac:dyDescent="0.25">
      <c r="A13" s="25" t="s">
        <v>4</v>
      </c>
      <c r="B13" s="26" t="s">
        <v>144</v>
      </c>
      <c r="C13" s="21">
        <v>15</v>
      </c>
      <c r="D13" s="21">
        <f t="shared" si="1"/>
        <v>25</v>
      </c>
      <c r="E13" s="21">
        <f t="shared" si="0"/>
        <v>39</v>
      </c>
      <c r="F13" s="21"/>
      <c r="G13" s="21"/>
      <c r="H13" s="23" t="s">
        <v>25</v>
      </c>
      <c r="I13" s="23"/>
    </row>
    <row r="14" spans="1:9" s="24" customFormat="1" x14ac:dyDescent="0.25">
      <c r="A14" s="25" t="s">
        <v>5</v>
      </c>
      <c r="B14" s="26" t="s">
        <v>144</v>
      </c>
      <c r="C14" s="21">
        <v>40</v>
      </c>
      <c r="D14" s="21">
        <f t="shared" si="1"/>
        <v>40</v>
      </c>
      <c r="E14" s="21">
        <f t="shared" si="0"/>
        <v>79</v>
      </c>
      <c r="F14" s="21"/>
      <c r="G14" s="21"/>
      <c r="H14" s="23" t="s">
        <v>26</v>
      </c>
      <c r="I14" s="23"/>
    </row>
    <row r="15" spans="1:9" s="24" customFormat="1" x14ac:dyDescent="0.25">
      <c r="A15" s="25" t="s">
        <v>6</v>
      </c>
      <c r="B15" s="26" t="s">
        <v>145</v>
      </c>
      <c r="C15" s="21">
        <v>8</v>
      </c>
      <c r="D15" s="21">
        <f t="shared" si="1"/>
        <v>80</v>
      </c>
      <c r="E15" s="21">
        <f t="shared" si="0"/>
        <v>87</v>
      </c>
      <c r="F15" s="21"/>
      <c r="G15" s="21"/>
      <c r="H15" s="23" t="s">
        <v>27</v>
      </c>
      <c r="I15" s="23" t="s">
        <v>70</v>
      </c>
    </row>
    <row r="16" spans="1:9" s="24" customFormat="1" x14ac:dyDescent="0.25">
      <c r="A16" s="25" t="s">
        <v>7</v>
      </c>
      <c r="B16" s="26" t="s">
        <v>144</v>
      </c>
      <c r="C16" s="21">
        <v>120</v>
      </c>
      <c r="D16" s="21">
        <f t="shared" si="1"/>
        <v>88</v>
      </c>
      <c r="E16" s="21">
        <f t="shared" si="0"/>
        <v>207</v>
      </c>
      <c r="F16" s="21"/>
      <c r="G16" s="21"/>
      <c r="H16" s="23" t="s">
        <v>28</v>
      </c>
      <c r="I16" s="23"/>
    </row>
    <row r="17" spans="1:9" s="24" customFormat="1" x14ac:dyDescent="0.25">
      <c r="A17" s="28"/>
      <c r="B17" s="21"/>
      <c r="C17" s="21"/>
      <c r="D17" s="21"/>
      <c r="E17" s="21"/>
      <c r="F17" s="21"/>
      <c r="G17" s="21"/>
      <c r="H17" s="23"/>
      <c r="I17" s="23"/>
    </row>
    <row r="18" spans="1:9" s="24" customFormat="1" x14ac:dyDescent="0.25">
      <c r="A18" s="29" t="s">
        <v>8</v>
      </c>
      <c r="B18" s="21" t="s">
        <v>144</v>
      </c>
      <c r="C18" s="22"/>
      <c r="D18" s="22"/>
      <c r="E18" s="22"/>
      <c r="F18" s="22"/>
      <c r="G18" s="22"/>
      <c r="H18" s="23" t="s">
        <v>146</v>
      </c>
      <c r="I18" s="23" t="s">
        <v>147</v>
      </c>
    </row>
    <row r="19" spans="1:9" s="24" customFormat="1" ht="30" x14ac:dyDescent="0.25">
      <c r="A19" s="28" t="s">
        <v>9</v>
      </c>
      <c r="B19" s="21" t="s">
        <v>144</v>
      </c>
      <c r="C19" s="21">
        <v>13</v>
      </c>
      <c r="D19" s="21">
        <v>1</v>
      </c>
      <c r="E19" s="21">
        <f>SUM(D19+C19-1)</f>
        <v>13</v>
      </c>
      <c r="F19" s="21"/>
      <c r="G19" s="21"/>
      <c r="H19" s="23" t="s">
        <v>37</v>
      </c>
      <c r="I19" s="23" t="s">
        <v>71</v>
      </c>
    </row>
    <row r="20" spans="1:9" s="24" customFormat="1" x14ac:dyDescent="0.25">
      <c r="A20" s="28" t="s">
        <v>10</v>
      </c>
      <c r="B20" s="21" t="s">
        <v>144</v>
      </c>
      <c r="C20" s="21">
        <v>1</v>
      </c>
      <c r="D20" s="21">
        <f>SUM(E19+1)</f>
        <v>14</v>
      </c>
      <c r="E20" s="21">
        <f t="shared" ref="E20:E31" si="2">SUM(D20+C20-1)</f>
        <v>14</v>
      </c>
      <c r="F20" s="21"/>
      <c r="G20" s="21"/>
      <c r="H20" s="23" t="s">
        <v>29</v>
      </c>
      <c r="I20" s="23"/>
    </row>
    <row r="21" spans="1:9" s="24" customFormat="1" x14ac:dyDescent="0.25">
      <c r="A21" s="28" t="s">
        <v>11</v>
      </c>
      <c r="B21" s="21" t="s">
        <v>144</v>
      </c>
      <c r="C21" s="21">
        <v>15</v>
      </c>
      <c r="D21" s="21">
        <f t="shared" ref="D21:D31" si="3">SUM(E20+1)</f>
        <v>15</v>
      </c>
      <c r="E21" s="21">
        <f t="shared" si="2"/>
        <v>29</v>
      </c>
      <c r="F21" s="21"/>
      <c r="G21" s="21"/>
      <c r="H21" s="23" t="s">
        <v>30</v>
      </c>
      <c r="I21" s="23"/>
    </row>
    <row r="22" spans="1:9" s="24" customFormat="1" ht="30" x14ac:dyDescent="0.25">
      <c r="A22" s="28" t="s">
        <v>12</v>
      </c>
      <c r="B22" s="21" t="s">
        <v>144</v>
      </c>
      <c r="C22" s="21">
        <v>20</v>
      </c>
      <c r="D22" s="21">
        <f t="shared" si="3"/>
        <v>30</v>
      </c>
      <c r="E22" s="21">
        <f t="shared" si="2"/>
        <v>49</v>
      </c>
      <c r="F22" s="21"/>
      <c r="G22" s="21"/>
      <c r="H22" s="23" t="s">
        <v>31</v>
      </c>
      <c r="I22" s="23"/>
    </row>
    <row r="23" spans="1:9" s="24" customFormat="1" x14ac:dyDescent="0.25">
      <c r="A23" s="28" t="s">
        <v>13</v>
      </c>
      <c r="B23" s="21" t="s">
        <v>145</v>
      </c>
      <c r="C23" s="21">
        <v>12</v>
      </c>
      <c r="D23" s="21">
        <f t="shared" si="3"/>
        <v>50</v>
      </c>
      <c r="E23" s="21">
        <f t="shared" si="2"/>
        <v>61</v>
      </c>
      <c r="F23" s="21"/>
      <c r="G23" s="21"/>
      <c r="H23" s="23" t="s">
        <v>32</v>
      </c>
      <c r="I23" s="23"/>
    </row>
    <row r="24" spans="1:9" s="24" customFormat="1" x14ac:dyDescent="0.25">
      <c r="A24" s="28" t="s">
        <v>14</v>
      </c>
      <c r="B24" s="21" t="s">
        <v>144</v>
      </c>
      <c r="C24" s="21">
        <v>1</v>
      </c>
      <c r="D24" s="21">
        <f t="shared" si="3"/>
        <v>62</v>
      </c>
      <c r="E24" s="21">
        <f t="shared" si="2"/>
        <v>62</v>
      </c>
      <c r="F24" s="21"/>
      <c r="G24" s="21"/>
      <c r="H24" s="23" t="s">
        <v>33</v>
      </c>
      <c r="I24" s="23"/>
    </row>
    <row r="25" spans="1:9" s="24" customFormat="1" x14ac:dyDescent="0.25">
      <c r="A25" s="28" t="s">
        <v>15</v>
      </c>
      <c r="B25" s="21" t="s">
        <v>144</v>
      </c>
      <c r="C25" s="21">
        <v>1</v>
      </c>
      <c r="D25" s="21">
        <f t="shared" si="3"/>
        <v>63</v>
      </c>
      <c r="E25" s="21">
        <f t="shared" si="2"/>
        <v>63</v>
      </c>
      <c r="F25" s="21"/>
      <c r="G25" s="21"/>
      <c r="H25" s="23" t="s">
        <v>34</v>
      </c>
      <c r="I25" s="23"/>
    </row>
    <row r="26" spans="1:9" s="24" customFormat="1" x14ac:dyDescent="0.25">
      <c r="A26" s="28" t="s">
        <v>16</v>
      </c>
      <c r="B26" s="21" t="s">
        <v>144</v>
      </c>
      <c r="C26" s="21">
        <v>1</v>
      </c>
      <c r="D26" s="21">
        <f t="shared" si="3"/>
        <v>64</v>
      </c>
      <c r="E26" s="21">
        <f t="shared" si="2"/>
        <v>64</v>
      </c>
      <c r="F26" s="21"/>
      <c r="G26" s="21"/>
      <c r="H26" s="23"/>
      <c r="I26" s="23"/>
    </row>
    <row r="27" spans="1:9" s="24" customFormat="1" x14ac:dyDescent="0.25">
      <c r="A27" s="28" t="s">
        <v>7</v>
      </c>
      <c r="B27" s="21" t="s">
        <v>144</v>
      </c>
      <c r="C27" s="21">
        <v>240</v>
      </c>
      <c r="D27" s="21">
        <f t="shared" si="3"/>
        <v>65</v>
      </c>
      <c r="E27" s="21">
        <f t="shared" si="2"/>
        <v>304</v>
      </c>
      <c r="F27" s="21"/>
      <c r="G27" s="21"/>
      <c r="H27" s="23" t="s">
        <v>35</v>
      </c>
      <c r="I27" s="23"/>
    </row>
    <row r="28" spans="1:9" s="24" customFormat="1" x14ac:dyDescent="0.25">
      <c r="A28" s="28" t="s">
        <v>17</v>
      </c>
      <c r="B28" s="21" t="s">
        <v>144</v>
      </c>
      <c r="C28" s="21">
        <v>40</v>
      </c>
      <c r="D28" s="21">
        <f t="shared" si="3"/>
        <v>305</v>
      </c>
      <c r="E28" s="21">
        <f t="shared" si="2"/>
        <v>344</v>
      </c>
      <c r="F28" s="21"/>
      <c r="G28" s="21"/>
      <c r="H28" s="23" t="s">
        <v>36</v>
      </c>
      <c r="I28" s="23"/>
    </row>
    <row r="29" spans="1:9" s="24" customFormat="1" x14ac:dyDescent="0.25">
      <c r="A29" s="28" t="s">
        <v>18</v>
      </c>
      <c r="B29" s="21" t="s">
        <v>144</v>
      </c>
      <c r="C29" s="21">
        <v>1</v>
      </c>
      <c r="D29" s="21">
        <f t="shared" si="3"/>
        <v>345</v>
      </c>
      <c r="E29" s="21">
        <f t="shared" si="2"/>
        <v>345</v>
      </c>
      <c r="F29" s="21"/>
      <c r="G29" s="21"/>
      <c r="H29" s="23" t="s">
        <v>29</v>
      </c>
      <c r="I29" s="23"/>
    </row>
    <row r="30" spans="1:9" s="24" customFormat="1" x14ac:dyDescent="0.25">
      <c r="A30" s="28" t="s">
        <v>19</v>
      </c>
      <c r="B30" s="21" t="s">
        <v>144</v>
      </c>
      <c r="C30" s="21">
        <v>1</v>
      </c>
      <c r="D30" s="21">
        <f t="shared" si="3"/>
        <v>346</v>
      </c>
      <c r="E30" s="21">
        <f t="shared" si="2"/>
        <v>346</v>
      </c>
      <c r="F30" s="21"/>
      <c r="G30" s="21"/>
      <c r="H30" s="23" t="s">
        <v>29</v>
      </c>
      <c r="I30" s="23"/>
    </row>
    <row r="31" spans="1:9" s="24" customFormat="1" x14ac:dyDescent="0.25">
      <c r="A31" s="28" t="s">
        <v>20</v>
      </c>
      <c r="B31" s="21" t="s">
        <v>144</v>
      </c>
      <c r="C31" s="21">
        <v>1</v>
      </c>
      <c r="D31" s="21">
        <f t="shared" si="3"/>
        <v>347</v>
      </c>
      <c r="E31" s="21">
        <f t="shared" si="2"/>
        <v>347</v>
      </c>
      <c r="F31" s="21"/>
      <c r="G31" s="21"/>
      <c r="H31" s="23" t="s">
        <v>29</v>
      </c>
      <c r="I31" s="21"/>
    </row>
    <row r="34" spans="1:1" x14ac:dyDescent="0.25">
      <c r="A34" s="14" t="s">
        <v>148</v>
      </c>
    </row>
    <row r="36" spans="1:1" x14ac:dyDescent="0.25">
      <c r="A36" s="15" t="s">
        <v>149</v>
      </c>
    </row>
  </sheetData>
  <hyperlinks>
    <hyperlink ref="A36" location="Menu!A1" display="Voltar"/>
  </hyperlinks>
  <pageMargins left="0.511811024" right="0.511811024" top="0.78740157499999996" bottom="0.78740157499999996" header="0.31496062000000002" footer="0.31496062000000002"/>
  <pageSetup paperSize="9" scale="6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4">
    <tabColor theme="7" tint="0.39997558519241921"/>
    <pageSetUpPr fitToPage="1"/>
  </sheetPr>
  <dimension ref="A1:I23"/>
  <sheetViews>
    <sheetView workbookViewId="0">
      <selection activeCell="A8" sqref="A8"/>
    </sheetView>
  </sheetViews>
  <sheetFormatPr defaultRowHeight="15" x14ac:dyDescent="0.25"/>
  <cols>
    <col min="1" max="1" width="20.42578125" customWidth="1"/>
    <col min="2" max="2" width="9.5703125" bestFit="1" customWidth="1"/>
    <col min="3" max="3" width="8.140625" bestFit="1" customWidth="1"/>
    <col min="4" max="4" width="11.85546875" bestFit="1" customWidth="1"/>
    <col min="5" max="5" width="11.140625" bestFit="1" customWidth="1"/>
    <col min="6" max="6" width="13" customWidth="1"/>
    <col min="8" max="8" width="65" customWidth="1"/>
    <col min="9" max="9" width="57.42578125" customWidth="1"/>
    <col min="10" max="10" width="9.5703125" customWidth="1"/>
  </cols>
  <sheetData>
    <row r="1" spans="1:9" s="6" customFormat="1" ht="12.75" x14ac:dyDescent="0.25">
      <c r="C1" s="7"/>
      <c r="D1" s="7"/>
      <c r="E1" s="7"/>
      <c r="F1" s="7"/>
      <c r="G1" s="7"/>
      <c r="H1" s="8"/>
    </row>
    <row r="2" spans="1:9" s="6" customFormat="1" ht="12.75" x14ac:dyDescent="0.25">
      <c r="C2" s="7"/>
      <c r="D2" s="7"/>
      <c r="E2" s="7"/>
      <c r="F2" s="7"/>
      <c r="G2" s="7"/>
      <c r="H2" s="8"/>
    </row>
    <row r="3" spans="1:9" s="6" customFormat="1" ht="12.75" x14ac:dyDescent="0.25">
      <c r="C3" s="7"/>
      <c r="D3" s="7"/>
      <c r="E3" s="7"/>
      <c r="F3" s="7"/>
      <c r="G3" s="7"/>
      <c r="H3" s="8"/>
    </row>
    <row r="4" spans="1:9" s="6" customFormat="1" ht="12.75" x14ac:dyDescent="0.25">
      <c r="C4" s="7"/>
      <c r="D4" s="7"/>
      <c r="E4" s="7"/>
      <c r="F4" s="7"/>
      <c r="G4" s="7"/>
      <c r="H4" s="8"/>
    </row>
    <row r="5" spans="1:9" s="6" customFormat="1" ht="12.75" x14ac:dyDescent="0.25">
      <c r="C5" s="7"/>
      <c r="D5" s="7"/>
      <c r="E5" s="7"/>
      <c r="F5" s="7"/>
      <c r="G5" s="7"/>
      <c r="H5" s="8"/>
    </row>
    <row r="6" spans="1:9" s="6" customFormat="1" ht="12.75" x14ac:dyDescent="0.25">
      <c r="C6" s="7"/>
      <c r="D6" s="7"/>
      <c r="E6" s="7"/>
      <c r="F6" s="7"/>
      <c r="G6" s="7"/>
      <c r="H6" s="8"/>
    </row>
    <row r="7" spans="1:9" s="14" customFormat="1" ht="15.75" x14ac:dyDescent="0.25">
      <c r="A7" s="9" t="s">
        <v>127</v>
      </c>
      <c r="B7" s="9"/>
      <c r="C7" s="9"/>
      <c r="D7" s="9"/>
      <c r="E7" s="9"/>
      <c r="F7" s="9"/>
      <c r="G7" s="10"/>
      <c r="H7" s="9"/>
      <c r="I7" s="9"/>
    </row>
    <row r="8" spans="1:9" s="14" customFormat="1" x14ac:dyDescent="0.25">
      <c r="A8" s="11" t="s">
        <v>136</v>
      </c>
      <c r="B8" s="11" t="s">
        <v>137</v>
      </c>
      <c r="C8" s="11" t="s">
        <v>69</v>
      </c>
      <c r="D8" s="11" t="s">
        <v>138</v>
      </c>
      <c r="E8" s="11" t="s">
        <v>139</v>
      </c>
      <c r="F8" s="11" t="s">
        <v>140</v>
      </c>
      <c r="G8" s="12" t="s">
        <v>141</v>
      </c>
      <c r="H8" s="11" t="s">
        <v>21</v>
      </c>
      <c r="I8" s="11" t="s">
        <v>143</v>
      </c>
    </row>
    <row r="9" spans="1:9" s="24" customFormat="1" x14ac:dyDescent="0.25">
      <c r="A9" s="20" t="s">
        <v>0</v>
      </c>
      <c r="B9" s="21" t="s">
        <v>144</v>
      </c>
      <c r="C9" s="21"/>
      <c r="D9" s="22"/>
      <c r="E9" s="22"/>
      <c r="F9" s="22"/>
      <c r="G9" s="22"/>
      <c r="H9" s="23" t="s">
        <v>146</v>
      </c>
      <c r="I9" s="23" t="s">
        <v>142</v>
      </c>
    </row>
    <row r="10" spans="1:9" s="24" customFormat="1" x14ac:dyDescent="0.25">
      <c r="A10" s="25" t="s">
        <v>38</v>
      </c>
      <c r="B10" s="21" t="s">
        <v>144</v>
      </c>
      <c r="C10" s="21">
        <v>2</v>
      </c>
      <c r="D10" s="21">
        <v>1</v>
      </c>
      <c r="E10" s="21">
        <f>SUM(D10+C10-1)</f>
        <v>2</v>
      </c>
      <c r="F10" s="21"/>
      <c r="G10" s="21"/>
      <c r="H10" s="30" t="s">
        <v>41</v>
      </c>
      <c r="I10" s="30"/>
    </row>
    <row r="11" spans="1:9" s="24" customFormat="1" x14ac:dyDescent="0.25">
      <c r="A11" s="25" t="s">
        <v>1</v>
      </c>
      <c r="B11" s="21" t="s">
        <v>144</v>
      </c>
      <c r="C11" s="21">
        <v>20</v>
      </c>
      <c r="D11" s="21">
        <f>SUM(E10+1)</f>
        <v>3</v>
      </c>
      <c r="E11" s="21">
        <f t="shared" ref="E11:E18" si="0">SUM(D11+C11-1)</f>
        <v>22</v>
      </c>
      <c r="F11" s="21"/>
      <c r="G11" s="21"/>
      <c r="H11" s="30" t="s">
        <v>42</v>
      </c>
      <c r="I11" s="30"/>
    </row>
    <row r="12" spans="1:9" s="24" customFormat="1" ht="30" x14ac:dyDescent="0.25">
      <c r="A12" s="25" t="s">
        <v>2</v>
      </c>
      <c r="B12" s="21" t="s">
        <v>145</v>
      </c>
      <c r="C12" s="21">
        <v>2</v>
      </c>
      <c r="D12" s="21">
        <f t="shared" ref="D12:D18" si="1">SUM(E11+1)</f>
        <v>23</v>
      </c>
      <c r="E12" s="21">
        <f t="shared" si="0"/>
        <v>24</v>
      </c>
      <c r="F12" s="21"/>
      <c r="G12" s="21"/>
      <c r="H12" s="30" t="s">
        <v>43</v>
      </c>
      <c r="I12" s="30" t="s">
        <v>106</v>
      </c>
    </row>
    <row r="13" spans="1:9" s="24" customFormat="1" ht="45" x14ac:dyDescent="0.25">
      <c r="A13" s="25" t="s">
        <v>9</v>
      </c>
      <c r="B13" s="21" t="s">
        <v>144</v>
      </c>
      <c r="C13" s="21">
        <v>13</v>
      </c>
      <c r="D13" s="21">
        <f t="shared" si="1"/>
        <v>25</v>
      </c>
      <c r="E13" s="21">
        <f t="shared" si="0"/>
        <v>37</v>
      </c>
      <c r="F13" s="21"/>
      <c r="G13" s="21"/>
      <c r="H13" s="30" t="s">
        <v>44</v>
      </c>
      <c r="I13" s="30" t="s">
        <v>106</v>
      </c>
    </row>
    <row r="14" spans="1:9" s="24" customFormat="1" x14ac:dyDescent="0.25">
      <c r="A14" s="25" t="s">
        <v>11</v>
      </c>
      <c r="B14" s="21" t="s">
        <v>144</v>
      </c>
      <c r="C14" s="21">
        <v>15</v>
      </c>
      <c r="D14" s="21">
        <f t="shared" si="1"/>
        <v>38</v>
      </c>
      <c r="E14" s="21">
        <f t="shared" si="0"/>
        <v>52</v>
      </c>
      <c r="F14" s="21"/>
      <c r="G14" s="21"/>
      <c r="H14" s="30" t="s">
        <v>30</v>
      </c>
      <c r="I14" s="30"/>
    </row>
    <row r="15" spans="1:9" s="24" customFormat="1" x14ac:dyDescent="0.25">
      <c r="A15" s="25" t="s">
        <v>12</v>
      </c>
      <c r="B15" s="21" t="s">
        <v>144</v>
      </c>
      <c r="C15" s="21">
        <v>20</v>
      </c>
      <c r="D15" s="21">
        <f t="shared" si="1"/>
        <v>53</v>
      </c>
      <c r="E15" s="21">
        <f t="shared" si="0"/>
        <v>72</v>
      </c>
      <c r="F15" s="21"/>
      <c r="G15" s="21"/>
      <c r="H15" s="30" t="s">
        <v>45</v>
      </c>
      <c r="I15" s="30" t="s">
        <v>107</v>
      </c>
    </row>
    <row r="16" spans="1:9" s="24" customFormat="1" x14ac:dyDescent="0.25">
      <c r="A16" s="25" t="s">
        <v>13</v>
      </c>
      <c r="B16" s="21" t="s">
        <v>145</v>
      </c>
      <c r="C16" s="21">
        <v>12</v>
      </c>
      <c r="D16" s="21">
        <f t="shared" si="1"/>
        <v>73</v>
      </c>
      <c r="E16" s="21">
        <f t="shared" si="0"/>
        <v>84</v>
      </c>
      <c r="F16" s="21"/>
      <c r="G16" s="21"/>
      <c r="H16" s="30" t="s">
        <v>46</v>
      </c>
      <c r="I16" s="30" t="s">
        <v>227</v>
      </c>
    </row>
    <row r="17" spans="1:9" s="24" customFormat="1" ht="45" x14ac:dyDescent="0.25">
      <c r="A17" s="25" t="s">
        <v>39</v>
      </c>
      <c r="B17" s="21" t="s">
        <v>144</v>
      </c>
      <c r="C17" s="21">
        <v>10</v>
      </c>
      <c r="D17" s="21">
        <f t="shared" si="1"/>
        <v>85</v>
      </c>
      <c r="E17" s="21">
        <f t="shared" si="0"/>
        <v>94</v>
      </c>
      <c r="F17" s="21"/>
      <c r="G17" s="21"/>
      <c r="H17" s="30" t="s">
        <v>47</v>
      </c>
      <c r="I17" s="30" t="s">
        <v>108</v>
      </c>
    </row>
    <row r="18" spans="1:9" s="24" customFormat="1" ht="75" x14ac:dyDescent="0.25">
      <c r="A18" s="25" t="s">
        <v>40</v>
      </c>
      <c r="B18" s="21" t="s">
        <v>144</v>
      </c>
      <c r="C18" s="21">
        <v>5</v>
      </c>
      <c r="D18" s="21">
        <f t="shared" si="1"/>
        <v>95</v>
      </c>
      <c r="E18" s="21">
        <f t="shared" si="0"/>
        <v>99</v>
      </c>
      <c r="F18" s="21"/>
      <c r="G18" s="21"/>
      <c r="H18" s="30" t="s">
        <v>48</v>
      </c>
      <c r="I18" s="30" t="s">
        <v>150</v>
      </c>
    </row>
    <row r="19" spans="1:9" x14ac:dyDescent="0.25">
      <c r="H19" s="31"/>
      <c r="I19" s="32"/>
    </row>
    <row r="20" spans="1:9" x14ac:dyDescent="0.25">
      <c r="A20" s="14" t="s">
        <v>221</v>
      </c>
      <c r="H20" s="1"/>
    </row>
    <row r="23" spans="1:9" x14ac:dyDescent="0.25">
      <c r="A23" s="2" t="s">
        <v>149</v>
      </c>
    </row>
  </sheetData>
  <hyperlinks>
    <hyperlink ref="A23" location="Menu!A1" display="Voltar"/>
  </hyperlinks>
  <pageMargins left="0.511811024" right="0.511811024" top="0.78740157499999996" bottom="0.78740157499999996" header="0.31496062000000002" footer="0.31496062000000002"/>
  <pageSetup scale="61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5">
    <tabColor rgb="FFFFFF66"/>
    <pageSetUpPr fitToPage="1"/>
  </sheetPr>
  <dimension ref="A1:I53"/>
  <sheetViews>
    <sheetView zoomScale="85" zoomScaleNormal="85" workbookViewId="0">
      <selection activeCell="A8" sqref="A8"/>
    </sheetView>
  </sheetViews>
  <sheetFormatPr defaultRowHeight="15" x14ac:dyDescent="0.25"/>
  <cols>
    <col min="1" max="1" width="31.85546875" bestFit="1" customWidth="1"/>
    <col min="2" max="2" width="43.85546875" bestFit="1" customWidth="1"/>
    <col min="3" max="3" width="8.140625" bestFit="1" customWidth="1"/>
    <col min="4" max="4" width="12.42578125" bestFit="1" customWidth="1"/>
    <col min="5" max="5" width="11.42578125" bestFit="1" customWidth="1"/>
    <col min="6" max="6" width="10" bestFit="1" customWidth="1"/>
    <col min="7" max="7" width="12.140625" bestFit="1" customWidth="1"/>
    <col min="8" max="8" width="54.140625" bestFit="1" customWidth="1"/>
    <col min="9" max="9" width="10" bestFit="1" customWidth="1"/>
  </cols>
  <sheetData>
    <row r="1" spans="1:9" s="6" customFormat="1" ht="12.75" x14ac:dyDescent="0.25">
      <c r="C1" s="7"/>
      <c r="D1" s="7"/>
      <c r="E1" s="7"/>
      <c r="F1" s="7"/>
      <c r="G1" s="7"/>
      <c r="H1" s="8"/>
      <c r="I1" s="8"/>
    </row>
    <row r="2" spans="1:9" s="6" customFormat="1" ht="12.75" x14ac:dyDescent="0.25">
      <c r="C2" s="7"/>
      <c r="D2" s="7"/>
      <c r="E2" s="7"/>
      <c r="F2" s="7"/>
      <c r="G2" s="7"/>
      <c r="H2" s="8"/>
      <c r="I2" s="8"/>
    </row>
    <row r="3" spans="1:9" s="6" customFormat="1" ht="12.75" x14ac:dyDescent="0.25">
      <c r="C3" s="7"/>
      <c r="D3" s="7"/>
      <c r="E3" s="7"/>
      <c r="F3" s="7"/>
      <c r="G3" s="7"/>
      <c r="H3" s="8"/>
      <c r="I3" s="8"/>
    </row>
    <row r="4" spans="1:9" s="6" customFormat="1" ht="12.75" x14ac:dyDescent="0.25">
      <c r="C4" s="7"/>
      <c r="D4" s="7"/>
      <c r="E4" s="7"/>
      <c r="F4" s="7"/>
      <c r="G4" s="7"/>
      <c r="H4" s="8"/>
      <c r="I4" s="8"/>
    </row>
    <row r="5" spans="1:9" s="6" customFormat="1" ht="12.75" x14ac:dyDescent="0.25">
      <c r="C5" s="7"/>
      <c r="D5" s="7"/>
      <c r="E5" s="7"/>
      <c r="F5" s="7"/>
      <c r="G5" s="7"/>
      <c r="H5" s="8"/>
      <c r="I5" s="8"/>
    </row>
    <row r="6" spans="1:9" s="6" customFormat="1" ht="12.75" x14ac:dyDescent="0.25">
      <c r="C6" s="7"/>
      <c r="D6" s="7"/>
      <c r="E6" s="7"/>
      <c r="F6" s="7"/>
      <c r="G6" s="7"/>
      <c r="H6" s="8"/>
      <c r="I6" s="8"/>
    </row>
    <row r="7" spans="1:9" s="14" customFormat="1" ht="15.75" x14ac:dyDescent="0.25">
      <c r="A7" s="9" t="s">
        <v>128</v>
      </c>
      <c r="B7" s="9"/>
      <c r="C7" s="9"/>
      <c r="D7" s="9"/>
      <c r="E7" s="9"/>
      <c r="F7" s="9"/>
      <c r="G7" s="10"/>
      <c r="H7" s="9"/>
      <c r="I7" s="9"/>
    </row>
    <row r="8" spans="1:9" s="14" customFormat="1" x14ac:dyDescent="0.25">
      <c r="A8" s="11" t="s">
        <v>136</v>
      </c>
      <c r="B8" s="11" t="s">
        <v>137</v>
      </c>
      <c r="C8" s="11" t="s">
        <v>69</v>
      </c>
      <c r="D8" s="11" t="s">
        <v>138</v>
      </c>
      <c r="E8" s="11" t="s">
        <v>139</v>
      </c>
      <c r="F8" s="11" t="s">
        <v>140</v>
      </c>
      <c r="G8" s="12" t="s">
        <v>141</v>
      </c>
      <c r="H8" s="11" t="s">
        <v>21</v>
      </c>
      <c r="I8" s="11" t="s">
        <v>143</v>
      </c>
    </row>
    <row r="9" spans="1:9" s="34" customFormat="1" x14ac:dyDescent="0.25">
      <c r="A9" s="29" t="s">
        <v>0</v>
      </c>
      <c r="B9" s="22" t="s">
        <v>62</v>
      </c>
      <c r="C9" s="22"/>
      <c r="D9" s="22"/>
      <c r="E9" s="22"/>
      <c r="F9" s="22"/>
      <c r="G9" s="22"/>
      <c r="H9" s="22"/>
      <c r="I9" s="22"/>
    </row>
    <row r="10" spans="1:9" s="33" customFormat="1" x14ac:dyDescent="0.25">
      <c r="A10" s="28" t="s">
        <v>53</v>
      </c>
      <c r="B10" s="21" t="s">
        <v>144</v>
      </c>
      <c r="C10" s="21">
        <v>18</v>
      </c>
      <c r="D10" s="21">
        <v>1</v>
      </c>
      <c r="E10" s="21">
        <f>SUM(C10+D10-1)</f>
        <v>18</v>
      </c>
      <c r="F10" s="21"/>
      <c r="G10" s="21" t="s">
        <v>72</v>
      </c>
      <c r="H10" s="21" t="s">
        <v>52</v>
      </c>
      <c r="I10" s="21"/>
    </row>
    <row r="11" spans="1:9" s="33" customFormat="1" x14ac:dyDescent="0.25">
      <c r="A11" s="28" t="s">
        <v>54</v>
      </c>
      <c r="B11" s="21" t="s">
        <v>144</v>
      </c>
      <c r="C11" s="21">
        <v>3</v>
      </c>
      <c r="D11" s="21">
        <f>SUM(E10+1)</f>
        <v>19</v>
      </c>
      <c r="E11" s="21">
        <f t="shared" ref="E11:E24" si="0">SUM(C11+D11-1)</f>
        <v>21</v>
      </c>
      <c r="F11" s="21"/>
      <c r="G11" s="21"/>
      <c r="H11" s="21" t="s">
        <v>174</v>
      </c>
      <c r="I11" s="21"/>
    </row>
    <row r="12" spans="1:9" s="33" customFormat="1" x14ac:dyDescent="0.25">
      <c r="A12" s="28" t="s">
        <v>55</v>
      </c>
      <c r="B12" s="21" t="s">
        <v>144</v>
      </c>
      <c r="C12" s="21">
        <v>15</v>
      </c>
      <c r="D12" s="21">
        <f t="shared" ref="D12:D24" si="1">SUM(E11+1)</f>
        <v>22</v>
      </c>
      <c r="E12" s="21">
        <f t="shared" si="0"/>
        <v>36</v>
      </c>
      <c r="F12" s="21"/>
      <c r="G12" s="21"/>
      <c r="H12" s="21" t="s">
        <v>231</v>
      </c>
      <c r="I12" s="21"/>
    </row>
    <row r="13" spans="1:9" s="33" customFormat="1" x14ac:dyDescent="0.25">
      <c r="A13" s="28" t="s">
        <v>56</v>
      </c>
      <c r="B13" s="21" t="s">
        <v>144</v>
      </c>
      <c r="C13" s="21">
        <v>30</v>
      </c>
      <c r="D13" s="21">
        <f t="shared" si="1"/>
        <v>37</v>
      </c>
      <c r="E13" s="21">
        <f t="shared" si="0"/>
        <v>66</v>
      </c>
      <c r="F13" s="21"/>
      <c r="G13" s="21"/>
      <c r="H13" s="21" t="s">
        <v>57</v>
      </c>
      <c r="I13" s="21"/>
    </row>
    <row r="14" spans="1:9" s="33" customFormat="1" x14ac:dyDescent="0.25">
      <c r="A14" s="28" t="s">
        <v>74</v>
      </c>
      <c r="B14" s="21" t="s">
        <v>144</v>
      </c>
      <c r="C14" s="21">
        <v>15</v>
      </c>
      <c r="D14" s="21">
        <f t="shared" si="1"/>
        <v>67</v>
      </c>
      <c r="E14" s="21">
        <f t="shared" si="0"/>
        <v>81</v>
      </c>
      <c r="F14" s="21"/>
      <c r="G14" s="21"/>
      <c r="H14" s="21" t="s">
        <v>121</v>
      </c>
      <c r="I14" s="21"/>
    </row>
    <row r="15" spans="1:9" s="33" customFormat="1" x14ac:dyDescent="0.25">
      <c r="A15" s="28" t="s">
        <v>73</v>
      </c>
      <c r="B15" s="21" t="s">
        <v>145</v>
      </c>
      <c r="C15" s="21">
        <v>8</v>
      </c>
      <c r="D15" s="21">
        <f t="shared" si="1"/>
        <v>82</v>
      </c>
      <c r="E15" s="21">
        <f t="shared" si="0"/>
        <v>89</v>
      </c>
      <c r="F15" s="21"/>
      <c r="G15" s="21" t="s">
        <v>70</v>
      </c>
      <c r="H15" s="21" t="s">
        <v>27</v>
      </c>
      <c r="I15" s="21"/>
    </row>
    <row r="16" spans="1:9" s="33" customFormat="1" x14ac:dyDescent="0.25">
      <c r="A16" s="28" t="s">
        <v>75</v>
      </c>
      <c r="B16" s="21" t="s">
        <v>144</v>
      </c>
      <c r="C16" s="21">
        <v>1</v>
      </c>
      <c r="D16" s="21">
        <f t="shared" si="1"/>
        <v>90</v>
      </c>
      <c r="E16" s="21">
        <f t="shared" si="0"/>
        <v>90</v>
      </c>
      <c r="F16" s="21"/>
      <c r="G16" s="21"/>
      <c r="H16" s="21" t="s">
        <v>58</v>
      </c>
      <c r="I16" s="21"/>
    </row>
    <row r="17" spans="1:9" s="33" customFormat="1" x14ac:dyDescent="0.25">
      <c r="A17" s="28" t="s">
        <v>18</v>
      </c>
      <c r="B17" s="21" t="s">
        <v>144</v>
      </c>
      <c r="C17" s="21">
        <v>1</v>
      </c>
      <c r="D17" s="21">
        <f t="shared" si="1"/>
        <v>91</v>
      </c>
      <c r="E17" s="21">
        <f t="shared" si="0"/>
        <v>91</v>
      </c>
      <c r="F17" s="21"/>
      <c r="G17" s="21"/>
      <c r="H17" s="21" t="s">
        <v>29</v>
      </c>
      <c r="I17" s="21"/>
    </row>
    <row r="18" spans="1:9" s="33" customFormat="1" x14ac:dyDescent="0.25">
      <c r="A18" s="28" t="s">
        <v>76</v>
      </c>
      <c r="B18" s="21" t="s">
        <v>144</v>
      </c>
      <c r="C18" s="21">
        <v>20</v>
      </c>
      <c r="D18" s="21">
        <f t="shared" si="1"/>
        <v>92</v>
      </c>
      <c r="E18" s="21">
        <f t="shared" si="0"/>
        <v>111</v>
      </c>
      <c r="F18" s="21"/>
      <c r="G18" s="21"/>
      <c r="H18" s="21" t="s">
        <v>60</v>
      </c>
      <c r="I18" s="21"/>
    </row>
    <row r="19" spans="1:9" s="33" customFormat="1" x14ac:dyDescent="0.25">
      <c r="A19" s="28" t="s">
        <v>77</v>
      </c>
      <c r="B19" s="21" t="s">
        <v>144</v>
      </c>
      <c r="C19" s="21">
        <v>15</v>
      </c>
      <c r="D19" s="21">
        <f t="shared" si="1"/>
        <v>112</v>
      </c>
      <c r="E19" s="21">
        <f t="shared" si="0"/>
        <v>126</v>
      </c>
      <c r="F19" s="21"/>
      <c r="G19" s="21"/>
      <c r="H19" s="21" t="s">
        <v>61</v>
      </c>
      <c r="I19" s="21"/>
    </row>
    <row r="20" spans="1:9" s="33" customFormat="1" x14ac:dyDescent="0.25">
      <c r="A20" s="28" t="s">
        <v>80</v>
      </c>
      <c r="B20" s="21" t="s">
        <v>144</v>
      </c>
      <c r="C20" s="21">
        <v>20</v>
      </c>
      <c r="D20" s="21">
        <f t="shared" si="1"/>
        <v>127</v>
      </c>
      <c r="E20" s="21">
        <f t="shared" si="0"/>
        <v>146</v>
      </c>
      <c r="F20" s="21"/>
      <c r="G20" s="21"/>
      <c r="H20" s="21" t="s">
        <v>59</v>
      </c>
      <c r="I20" s="21"/>
    </row>
    <row r="21" spans="1:9" s="33" customFormat="1" x14ac:dyDescent="0.25">
      <c r="A21" s="28" t="s">
        <v>81</v>
      </c>
      <c r="B21" s="21" t="s">
        <v>144</v>
      </c>
      <c r="C21" s="21">
        <v>2</v>
      </c>
      <c r="D21" s="21">
        <f t="shared" si="1"/>
        <v>147</v>
      </c>
      <c r="E21" s="21">
        <f t="shared" si="0"/>
        <v>148</v>
      </c>
      <c r="F21" s="21"/>
      <c r="G21" s="21"/>
      <c r="H21" s="21" t="s">
        <v>59</v>
      </c>
      <c r="I21" s="21"/>
    </row>
    <row r="22" spans="1:9" s="33" customFormat="1" x14ac:dyDescent="0.25">
      <c r="A22" s="28" t="s">
        <v>79</v>
      </c>
      <c r="B22" s="21" t="s">
        <v>144</v>
      </c>
      <c r="C22" s="21">
        <v>3</v>
      </c>
      <c r="D22" s="21">
        <f t="shared" si="1"/>
        <v>149</v>
      </c>
      <c r="E22" s="21">
        <f t="shared" si="0"/>
        <v>151</v>
      </c>
      <c r="F22" s="21"/>
      <c r="G22" s="21"/>
      <c r="H22" s="21" t="s">
        <v>59</v>
      </c>
      <c r="I22" s="21"/>
    </row>
    <row r="23" spans="1:9" s="33" customFormat="1" x14ac:dyDescent="0.25">
      <c r="A23" s="28" t="s">
        <v>78</v>
      </c>
      <c r="B23" s="21" t="s">
        <v>144</v>
      </c>
      <c r="C23" s="21">
        <v>2</v>
      </c>
      <c r="D23" s="21">
        <f t="shared" si="1"/>
        <v>152</v>
      </c>
      <c r="E23" s="21">
        <f t="shared" si="0"/>
        <v>153</v>
      </c>
      <c r="F23" s="21"/>
      <c r="G23" s="21"/>
      <c r="H23" s="21" t="s">
        <v>59</v>
      </c>
      <c r="I23" s="21"/>
    </row>
    <row r="24" spans="1:9" s="33" customFormat="1" x14ac:dyDescent="0.25">
      <c r="A24" s="28" t="s">
        <v>82</v>
      </c>
      <c r="B24" s="21" t="s">
        <v>144</v>
      </c>
      <c r="C24" s="21">
        <v>36</v>
      </c>
      <c r="D24" s="21">
        <f t="shared" si="1"/>
        <v>154</v>
      </c>
      <c r="E24" s="21">
        <f t="shared" si="0"/>
        <v>189</v>
      </c>
      <c r="F24" s="21"/>
      <c r="G24" s="21"/>
      <c r="H24" s="21"/>
      <c r="I24" s="21"/>
    </row>
    <row r="25" spans="1:9" s="33" customFormat="1" x14ac:dyDescent="0.25">
      <c r="A25" s="28"/>
      <c r="B25" s="21"/>
      <c r="C25" s="21"/>
      <c r="D25" s="21"/>
      <c r="E25" s="21"/>
      <c r="F25" s="21"/>
      <c r="G25" s="21"/>
      <c r="H25" s="21"/>
      <c r="I25" s="21"/>
    </row>
    <row r="26" spans="1:9" s="34" customFormat="1" x14ac:dyDescent="0.25">
      <c r="A26" s="29" t="s">
        <v>49</v>
      </c>
      <c r="B26" s="22" t="s">
        <v>151</v>
      </c>
      <c r="C26" s="22"/>
      <c r="D26" s="22"/>
      <c r="E26" s="22"/>
      <c r="F26" s="22"/>
      <c r="G26" s="22"/>
      <c r="H26" s="22"/>
      <c r="I26" s="22"/>
    </row>
    <row r="27" spans="1:9" s="33" customFormat="1" x14ac:dyDescent="0.25">
      <c r="A27" s="28" t="s">
        <v>83</v>
      </c>
      <c r="B27" s="21" t="s">
        <v>144</v>
      </c>
      <c r="C27" s="21">
        <v>18</v>
      </c>
      <c r="D27" s="21">
        <v>1</v>
      </c>
      <c r="E27" s="21">
        <f>SUM(C27+D27-1)</f>
        <v>18</v>
      </c>
      <c r="F27" s="22"/>
      <c r="G27" s="22"/>
      <c r="H27" s="21" t="s">
        <v>63</v>
      </c>
      <c r="I27" s="21"/>
    </row>
    <row r="28" spans="1:9" s="33" customFormat="1" x14ac:dyDescent="0.25">
      <c r="A28" s="28" t="s">
        <v>84</v>
      </c>
      <c r="B28" s="21" t="s">
        <v>144</v>
      </c>
      <c r="C28" s="21">
        <v>18</v>
      </c>
      <c r="D28" s="21">
        <f>SUM(E27+1)</f>
        <v>19</v>
      </c>
      <c r="E28" s="21">
        <f t="shared" ref="E28:E29" si="2">SUM(C28+D28-1)</f>
        <v>36</v>
      </c>
      <c r="F28" s="22"/>
      <c r="G28" s="22"/>
      <c r="H28" s="21" t="s">
        <v>64</v>
      </c>
      <c r="I28" s="21"/>
    </row>
    <row r="29" spans="1:9" s="33" customFormat="1" x14ac:dyDescent="0.25">
      <c r="A29" s="28" t="s">
        <v>3</v>
      </c>
      <c r="B29" s="21" t="s">
        <v>145</v>
      </c>
      <c r="C29" s="21">
        <v>2</v>
      </c>
      <c r="D29" s="21">
        <f t="shared" ref="D29" si="3">SUM(E28+1)</f>
        <v>37</v>
      </c>
      <c r="E29" s="21">
        <f t="shared" si="2"/>
        <v>38</v>
      </c>
      <c r="F29" s="22"/>
      <c r="G29" s="22"/>
      <c r="H29" s="21" t="s">
        <v>67</v>
      </c>
      <c r="I29" s="21"/>
    </row>
    <row r="30" spans="1:9" s="33" customFormat="1" x14ac:dyDescent="0.25">
      <c r="A30" s="28" t="s">
        <v>85</v>
      </c>
      <c r="B30" s="21" t="s">
        <v>144</v>
      </c>
      <c r="C30" s="21">
        <v>15</v>
      </c>
      <c r="D30" s="21">
        <f t="shared" ref="D30:D39" si="4">SUM(E29+1)</f>
        <v>39</v>
      </c>
      <c r="E30" s="21">
        <f t="shared" ref="E30:E39" si="5">SUM(C30+D30-1)</f>
        <v>53</v>
      </c>
      <c r="F30" s="22"/>
      <c r="G30" s="22"/>
      <c r="H30" s="21" t="s">
        <v>87</v>
      </c>
      <c r="I30" s="21"/>
    </row>
    <row r="31" spans="1:9" s="33" customFormat="1" x14ac:dyDescent="0.25">
      <c r="A31" s="28" t="s">
        <v>88</v>
      </c>
      <c r="B31" s="21" t="s">
        <v>144</v>
      </c>
      <c r="C31" s="21">
        <v>40</v>
      </c>
      <c r="D31" s="21">
        <f t="shared" si="4"/>
        <v>54</v>
      </c>
      <c r="E31" s="21">
        <f t="shared" si="5"/>
        <v>93</v>
      </c>
      <c r="F31" s="22"/>
      <c r="G31" s="22"/>
      <c r="H31" s="21" t="s">
        <v>86</v>
      </c>
      <c r="I31" s="21"/>
    </row>
    <row r="32" spans="1:9" s="33" customFormat="1" x14ac:dyDescent="0.25">
      <c r="A32" s="28" t="s">
        <v>89</v>
      </c>
      <c r="B32" s="21" t="s">
        <v>144</v>
      </c>
      <c r="C32" s="21">
        <v>40</v>
      </c>
      <c r="D32" s="21">
        <f t="shared" si="4"/>
        <v>94</v>
      </c>
      <c r="E32" s="21">
        <f t="shared" si="5"/>
        <v>133</v>
      </c>
      <c r="F32" s="22"/>
      <c r="G32" s="22"/>
      <c r="H32" s="21" t="s">
        <v>152</v>
      </c>
      <c r="I32" s="21"/>
    </row>
    <row r="33" spans="1:9" s="33" customFormat="1" x14ac:dyDescent="0.25">
      <c r="A33" s="28" t="s">
        <v>90</v>
      </c>
      <c r="B33" s="21" t="s">
        <v>144</v>
      </c>
      <c r="C33" s="21">
        <v>80</v>
      </c>
      <c r="D33" s="21">
        <f t="shared" si="4"/>
        <v>134</v>
      </c>
      <c r="E33" s="21">
        <f t="shared" si="5"/>
        <v>213</v>
      </c>
      <c r="F33" s="22"/>
      <c r="G33" s="22"/>
      <c r="H33" s="21" t="s">
        <v>91</v>
      </c>
      <c r="I33" s="21"/>
    </row>
    <row r="34" spans="1:9" s="33" customFormat="1" x14ac:dyDescent="0.25">
      <c r="A34" s="28" t="s">
        <v>92</v>
      </c>
      <c r="B34" s="21" t="s">
        <v>144</v>
      </c>
      <c r="C34" s="21">
        <v>10</v>
      </c>
      <c r="D34" s="21">
        <f t="shared" si="4"/>
        <v>214</v>
      </c>
      <c r="E34" s="21">
        <f t="shared" si="5"/>
        <v>223</v>
      </c>
      <c r="F34" s="22"/>
      <c r="G34" s="22"/>
      <c r="H34" s="21" t="s">
        <v>93</v>
      </c>
      <c r="I34" s="21"/>
    </row>
    <row r="35" spans="1:9" s="33" customFormat="1" x14ac:dyDescent="0.25">
      <c r="A35" s="28" t="s">
        <v>94</v>
      </c>
      <c r="B35" s="21" t="s">
        <v>144</v>
      </c>
      <c r="C35" s="21">
        <v>40</v>
      </c>
      <c r="D35" s="21">
        <f t="shared" si="4"/>
        <v>224</v>
      </c>
      <c r="E35" s="21">
        <f t="shared" si="5"/>
        <v>263</v>
      </c>
      <c r="F35" s="22"/>
      <c r="G35" s="22"/>
      <c r="H35" s="21" t="s">
        <v>96</v>
      </c>
      <c r="I35" s="21"/>
    </row>
    <row r="36" spans="1:9" s="33" customFormat="1" x14ac:dyDescent="0.25">
      <c r="A36" s="28" t="s">
        <v>95</v>
      </c>
      <c r="B36" s="21" t="s">
        <v>144</v>
      </c>
      <c r="C36" s="21">
        <v>40</v>
      </c>
      <c r="D36" s="21">
        <f t="shared" si="4"/>
        <v>264</v>
      </c>
      <c r="E36" s="21">
        <f t="shared" si="5"/>
        <v>303</v>
      </c>
      <c r="F36" s="22"/>
      <c r="G36" s="22"/>
      <c r="H36" s="21" t="s">
        <v>96</v>
      </c>
      <c r="I36" s="21"/>
    </row>
    <row r="37" spans="1:9" s="33" customFormat="1" x14ac:dyDescent="0.25">
      <c r="A37" s="28" t="s">
        <v>50</v>
      </c>
      <c r="B37" s="21" t="s">
        <v>144</v>
      </c>
      <c r="C37" s="21">
        <v>40</v>
      </c>
      <c r="D37" s="21">
        <f t="shared" si="4"/>
        <v>304</v>
      </c>
      <c r="E37" s="21">
        <f t="shared" si="5"/>
        <v>343</v>
      </c>
      <c r="F37" s="22"/>
      <c r="G37" s="22"/>
      <c r="H37" s="21" t="s">
        <v>97</v>
      </c>
      <c r="I37" s="21"/>
    </row>
    <row r="38" spans="1:9" s="33" customFormat="1" x14ac:dyDescent="0.25">
      <c r="A38" s="28" t="s">
        <v>77</v>
      </c>
      <c r="B38" s="21" t="s">
        <v>144</v>
      </c>
      <c r="C38" s="21">
        <v>15</v>
      </c>
      <c r="D38" s="21">
        <f t="shared" si="4"/>
        <v>344</v>
      </c>
      <c r="E38" s="21">
        <f t="shared" si="5"/>
        <v>358</v>
      </c>
      <c r="F38" s="22"/>
      <c r="G38" s="22"/>
      <c r="H38" s="21" t="s">
        <v>98</v>
      </c>
      <c r="I38" s="21"/>
    </row>
    <row r="39" spans="1:9" s="33" customFormat="1" x14ac:dyDescent="0.25">
      <c r="A39" s="28" t="s">
        <v>100</v>
      </c>
      <c r="B39" s="21" t="s">
        <v>144</v>
      </c>
      <c r="C39" s="21">
        <v>1</v>
      </c>
      <c r="D39" s="21">
        <f t="shared" si="4"/>
        <v>359</v>
      </c>
      <c r="E39" s="21">
        <f t="shared" si="5"/>
        <v>359</v>
      </c>
      <c r="F39" s="22"/>
      <c r="G39" s="22"/>
      <c r="H39" s="21" t="s">
        <v>99</v>
      </c>
      <c r="I39" s="21"/>
    </row>
    <row r="40" spans="1:9" s="33" customFormat="1" x14ac:dyDescent="0.25">
      <c r="A40" s="28"/>
      <c r="B40" s="21"/>
      <c r="C40" s="21"/>
      <c r="D40" s="22"/>
      <c r="E40" s="22"/>
      <c r="F40" s="22"/>
      <c r="G40" s="22"/>
      <c r="H40" s="21"/>
      <c r="I40" s="21"/>
    </row>
    <row r="41" spans="1:9" s="34" customFormat="1" x14ac:dyDescent="0.25">
      <c r="A41" s="29" t="s">
        <v>51</v>
      </c>
      <c r="B41" s="22" t="s">
        <v>101</v>
      </c>
      <c r="C41" s="22"/>
      <c r="D41" s="22"/>
      <c r="E41" s="22"/>
      <c r="F41" s="22"/>
      <c r="G41" s="22"/>
      <c r="H41" s="22"/>
      <c r="I41" s="22"/>
    </row>
    <row r="42" spans="1:9" s="33" customFormat="1" x14ac:dyDescent="0.25">
      <c r="A42" s="28" t="s">
        <v>102</v>
      </c>
      <c r="B42" s="21" t="s">
        <v>145</v>
      </c>
      <c r="C42" s="21">
        <v>9</v>
      </c>
      <c r="D42" s="21">
        <v>1</v>
      </c>
      <c r="E42" s="21">
        <f>SUM(C42+D42-1)</f>
        <v>9</v>
      </c>
      <c r="F42" s="21"/>
      <c r="G42" s="21"/>
      <c r="H42" s="21" t="s">
        <v>65</v>
      </c>
      <c r="I42" s="21"/>
    </row>
    <row r="43" spans="1:9" s="33" customFormat="1" x14ac:dyDescent="0.25">
      <c r="A43" s="28" t="s">
        <v>11</v>
      </c>
      <c r="B43" s="21" t="s">
        <v>144</v>
      </c>
      <c r="C43" s="21">
        <v>15</v>
      </c>
      <c r="D43" s="21">
        <f>SUM(E42+1)</f>
        <v>10</v>
      </c>
      <c r="E43" s="21">
        <f t="shared" ref="E43:E44" si="6">SUM(C43+D43-1)</f>
        <v>24</v>
      </c>
      <c r="F43" s="21"/>
      <c r="G43" s="21"/>
      <c r="H43" s="21" t="s">
        <v>118</v>
      </c>
      <c r="I43" s="21"/>
    </row>
    <row r="44" spans="1:9" s="33" customFormat="1" x14ac:dyDescent="0.25">
      <c r="A44" s="28" t="s">
        <v>103</v>
      </c>
      <c r="B44" s="21" t="s">
        <v>144</v>
      </c>
      <c r="C44" s="21">
        <v>180</v>
      </c>
      <c r="D44" s="21">
        <f t="shared" ref="D44" si="7">SUM(E43+1)</f>
        <v>25</v>
      </c>
      <c r="E44" s="21">
        <f t="shared" si="6"/>
        <v>204</v>
      </c>
      <c r="F44" s="21"/>
      <c r="G44" s="21"/>
      <c r="H44" s="21"/>
      <c r="I44" s="21"/>
    </row>
    <row r="45" spans="1:9" s="33" customFormat="1" x14ac:dyDescent="0.25">
      <c r="A45" s="28" t="s">
        <v>104</v>
      </c>
      <c r="B45" s="21" t="s">
        <v>144</v>
      </c>
      <c r="C45" s="21">
        <v>60</v>
      </c>
      <c r="D45" s="21">
        <f t="shared" ref="D45:D48" si="8">SUM(E44+1)</f>
        <v>205</v>
      </c>
      <c r="E45" s="21">
        <f t="shared" ref="E45:E48" si="9">SUM(C45+D45-1)</f>
        <v>264</v>
      </c>
      <c r="F45" s="21"/>
      <c r="G45" s="21"/>
      <c r="H45" s="21"/>
      <c r="I45" s="21"/>
    </row>
    <row r="46" spans="1:9" s="33" customFormat="1" x14ac:dyDescent="0.25">
      <c r="A46" s="28" t="s">
        <v>12</v>
      </c>
      <c r="B46" s="21" t="s">
        <v>144</v>
      </c>
      <c r="C46" s="21">
        <v>20</v>
      </c>
      <c r="D46" s="21">
        <f t="shared" si="8"/>
        <v>265</v>
      </c>
      <c r="E46" s="21">
        <f t="shared" si="9"/>
        <v>284</v>
      </c>
      <c r="F46" s="21"/>
      <c r="G46" s="21"/>
      <c r="H46" s="21" t="s">
        <v>66</v>
      </c>
      <c r="I46" s="21"/>
    </row>
    <row r="47" spans="1:9" s="33" customFormat="1" x14ac:dyDescent="0.25">
      <c r="A47" s="28" t="s">
        <v>13</v>
      </c>
      <c r="B47" s="21" t="s">
        <v>145</v>
      </c>
      <c r="C47" s="21">
        <v>12</v>
      </c>
      <c r="D47" s="21">
        <f t="shared" si="8"/>
        <v>285</v>
      </c>
      <c r="E47" s="21">
        <f t="shared" si="9"/>
        <v>296</v>
      </c>
      <c r="F47" s="21"/>
      <c r="G47" s="21"/>
      <c r="H47" s="30" t="s">
        <v>227</v>
      </c>
      <c r="I47" s="21"/>
    </row>
    <row r="48" spans="1:9" s="33" customFormat="1" x14ac:dyDescent="0.25">
      <c r="A48" s="28" t="s">
        <v>105</v>
      </c>
      <c r="B48" s="21" t="s">
        <v>144</v>
      </c>
      <c r="C48" s="21">
        <v>20</v>
      </c>
      <c r="D48" s="21">
        <f t="shared" si="8"/>
        <v>297</v>
      </c>
      <c r="E48" s="21">
        <f t="shared" si="9"/>
        <v>316</v>
      </c>
      <c r="F48" s="21"/>
      <c r="G48" s="21"/>
      <c r="H48" s="21" t="s">
        <v>59</v>
      </c>
      <c r="I48" s="21"/>
    </row>
    <row r="50" spans="1:8" x14ac:dyDescent="0.25">
      <c r="A50" s="14" t="s">
        <v>222</v>
      </c>
      <c r="H50" s="1"/>
    </row>
    <row r="53" spans="1:8" x14ac:dyDescent="0.25">
      <c r="A53" s="2" t="s">
        <v>149</v>
      </c>
    </row>
  </sheetData>
  <hyperlinks>
    <hyperlink ref="A53" location="Menu!A1" display="Voltar"/>
  </hyperlinks>
  <pageMargins left="0.511811024" right="0.511811024" top="0.78740157499999996" bottom="0.78740157499999996" header="0.31496062000000002" footer="0.31496062000000002"/>
  <pageSetup paperSize="9" scale="63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6">
    <tabColor theme="3" tint="0.39997558519241921"/>
    <pageSetUpPr fitToPage="1"/>
  </sheetPr>
  <dimension ref="A1:I29"/>
  <sheetViews>
    <sheetView workbookViewId="0">
      <selection activeCell="A8" sqref="A8"/>
    </sheetView>
  </sheetViews>
  <sheetFormatPr defaultRowHeight="15" x14ac:dyDescent="0.25"/>
  <cols>
    <col min="1" max="1" width="18.5703125" customWidth="1"/>
    <col min="2" max="2" width="43.42578125" bestFit="1" customWidth="1"/>
    <col min="3" max="3" width="8.140625" bestFit="1" customWidth="1"/>
    <col min="4" max="4" width="11.85546875" bestFit="1" customWidth="1"/>
    <col min="5" max="5" width="11.140625" bestFit="1" customWidth="1"/>
    <col min="6" max="6" width="10" bestFit="1" customWidth="1"/>
    <col min="7" max="7" width="7.42578125" bestFit="1" customWidth="1"/>
    <col min="8" max="8" width="48.5703125" customWidth="1"/>
    <col min="9" max="9" width="23.42578125" bestFit="1" customWidth="1"/>
  </cols>
  <sheetData>
    <row r="1" spans="1:9" s="6" customFormat="1" ht="12.75" x14ac:dyDescent="0.25">
      <c r="C1" s="7"/>
      <c r="D1" s="7"/>
      <c r="E1" s="7"/>
      <c r="F1" s="7"/>
      <c r="G1" s="7"/>
      <c r="H1" s="8"/>
    </row>
    <row r="2" spans="1:9" s="6" customFormat="1" ht="12.75" x14ac:dyDescent="0.25">
      <c r="C2" s="7"/>
      <c r="D2" s="7"/>
      <c r="E2" s="7"/>
      <c r="F2" s="7"/>
      <c r="G2" s="7"/>
      <c r="H2" s="8"/>
    </row>
    <row r="3" spans="1:9" s="6" customFormat="1" ht="12.75" x14ac:dyDescent="0.25">
      <c r="C3" s="7"/>
      <c r="D3" s="7"/>
      <c r="E3" s="7"/>
      <c r="F3" s="7"/>
      <c r="G3" s="7"/>
      <c r="H3" s="8"/>
    </row>
    <row r="4" spans="1:9" s="6" customFormat="1" ht="12.75" x14ac:dyDescent="0.25">
      <c r="C4" s="7"/>
      <c r="D4" s="7"/>
      <c r="E4" s="7"/>
      <c r="F4" s="7"/>
      <c r="G4" s="7"/>
      <c r="H4" s="8"/>
    </row>
    <row r="5" spans="1:9" s="6" customFormat="1" ht="12.75" x14ac:dyDescent="0.25">
      <c r="C5" s="7"/>
      <c r="D5" s="7"/>
      <c r="E5" s="7"/>
      <c r="F5" s="7"/>
      <c r="G5" s="7"/>
      <c r="H5" s="8"/>
    </row>
    <row r="6" spans="1:9" s="6" customFormat="1" ht="12.75" x14ac:dyDescent="0.25">
      <c r="C6" s="7"/>
      <c r="D6" s="7"/>
      <c r="E6" s="7"/>
      <c r="F6" s="7"/>
      <c r="G6" s="7"/>
      <c r="H6" s="8"/>
    </row>
    <row r="7" spans="1:9" s="14" customFormat="1" ht="15.75" x14ac:dyDescent="0.25">
      <c r="A7" s="9" t="s">
        <v>129</v>
      </c>
      <c r="B7" s="9"/>
      <c r="C7" s="9"/>
      <c r="D7" s="9"/>
      <c r="E7" s="9"/>
      <c r="F7" s="9"/>
      <c r="G7" s="10"/>
      <c r="H7" s="9"/>
      <c r="I7" s="9"/>
    </row>
    <row r="8" spans="1:9" s="14" customFormat="1" x14ac:dyDescent="0.25">
      <c r="A8" s="11" t="s">
        <v>136</v>
      </c>
      <c r="B8" s="11" t="s">
        <v>137</v>
      </c>
      <c r="C8" s="11" t="s">
        <v>69</v>
      </c>
      <c r="D8" s="11" t="s">
        <v>138</v>
      </c>
      <c r="E8" s="11" t="s">
        <v>139</v>
      </c>
      <c r="F8" s="11" t="s">
        <v>140</v>
      </c>
      <c r="G8" s="12" t="s">
        <v>141</v>
      </c>
      <c r="H8" s="11" t="s">
        <v>21</v>
      </c>
      <c r="I8" s="11" t="s">
        <v>143</v>
      </c>
    </row>
    <row r="9" spans="1:9" s="1" customFormat="1" x14ac:dyDescent="0.25">
      <c r="A9" s="18" t="s">
        <v>0</v>
      </c>
      <c r="B9" s="17" t="s">
        <v>62</v>
      </c>
      <c r="C9" s="17"/>
      <c r="D9" s="17"/>
      <c r="E9" s="17"/>
      <c r="F9" s="17"/>
      <c r="G9" s="17"/>
      <c r="H9" s="17"/>
      <c r="I9" s="17"/>
    </row>
    <row r="10" spans="1:9" x14ac:dyDescent="0.25">
      <c r="A10" s="19" t="s">
        <v>38</v>
      </c>
      <c r="B10" s="16" t="s">
        <v>144</v>
      </c>
      <c r="C10" s="16">
        <v>2</v>
      </c>
      <c r="D10" s="16">
        <v>1</v>
      </c>
      <c r="E10" s="16">
        <f>SUM(C10+D10-1)</f>
        <v>2</v>
      </c>
      <c r="F10" s="16"/>
      <c r="G10" s="16"/>
      <c r="H10" s="30" t="s">
        <v>109</v>
      </c>
      <c r="I10" s="30"/>
    </row>
    <row r="11" spans="1:9" x14ac:dyDescent="0.25">
      <c r="A11" s="19" t="s">
        <v>110</v>
      </c>
      <c r="B11" s="16" t="s">
        <v>144</v>
      </c>
      <c r="C11" s="16">
        <v>7</v>
      </c>
      <c r="D11" s="16">
        <f>SUM(E10+1)</f>
        <v>3</v>
      </c>
      <c r="E11" s="16">
        <f t="shared" ref="E11" si="0">SUM(C11+D11-1)</f>
        <v>9</v>
      </c>
      <c r="F11" s="16"/>
      <c r="G11" s="30"/>
      <c r="H11" s="30" t="s">
        <v>230</v>
      </c>
      <c r="I11" s="30" t="s">
        <v>59</v>
      </c>
    </row>
    <row r="12" spans="1:9" x14ac:dyDescent="0.25">
      <c r="A12" s="19" t="s">
        <v>53</v>
      </c>
      <c r="B12" s="16" t="s">
        <v>144</v>
      </c>
      <c r="C12" s="16">
        <v>18</v>
      </c>
      <c r="D12" s="16">
        <f t="shared" ref="D12:D24" si="1">SUM(E11+1)</f>
        <v>10</v>
      </c>
      <c r="E12" s="16">
        <f t="shared" ref="E12:E24" si="2">SUM(C12+D12-1)</f>
        <v>27</v>
      </c>
      <c r="F12" s="16"/>
      <c r="G12" s="16"/>
      <c r="H12" s="30" t="s">
        <v>52</v>
      </c>
      <c r="I12" s="30"/>
    </row>
    <row r="13" spans="1:9" x14ac:dyDescent="0.25">
      <c r="A13" s="19" t="s">
        <v>83</v>
      </c>
      <c r="B13" s="16" t="s">
        <v>144</v>
      </c>
      <c r="C13" s="16">
        <v>18</v>
      </c>
      <c r="D13" s="16">
        <f t="shared" si="1"/>
        <v>28</v>
      </c>
      <c r="E13" s="16">
        <f t="shared" si="2"/>
        <v>45</v>
      </c>
      <c r="F13" s="16"/>
      <c r="G13" s="16"/>
      <c r="H13" s="30" t="s">
        <v>111</v>
      </c>
      <c r="I13" s="30" t="s">
        <v>112</v>
      </c>
    </row>
    <row r="14" spans="1:9" x14ac:dyDescent="0.25">
      <c r="A14" s="19" t="s">
        <v>74</v>
      </c>
      <c r="B14" s="16" t="s">
        <v>144</v>
      </c>
      <c r="C14" s="16">
        <v>15</v>
      </c>
      <c r="D14" s="16">
        <f t="shared" si="1"/>
        <v>46</v>
      </c>
      <c r="E14" s="16">
        <f t="shared" si="2"/>
        <v>60</v>
      </c>
      <c r="F14" s="16"/>
      <c r="G14" s="16"/>
      <c r="H14" s="30" t="s">
        <v>120</v>
      </c>
      <c r="I14" s="30" t="s">
        <v>112</v>
      </c>
    </row>
    <row r="15" spans="1:9" x14ac:dyDescent="0.25">
      <c r="A15" s="19" t="s">
        <v>55</v>
      </c>
      <c r="B15" s="16" t="s">
        <v>144</v>
      </c>
      <c r="C15" s="16">
        <v>15</v>
      </c>
      <c r="D15" s="16">
        <f t="shared" si="1"/>
        <v>61</v>
      </c>
      <c r="E15" s="16">
        <f t="shared" si="2"/>
        <v>75</v>
      </c>
      <c r="F15" s="16"/>
      <c r="G15" s="16"/>
      <c r="H15" s="30"/>
      <c r="I15" s="30"/>
    </row>
    <row r="16" spans="1:9" ht="75" x14ac:dyDescent="0.25">
      <c r="A16" s="19" t="s">
        <v>113</v>
      </c>
      <c r="B16" s="16" t="s">
        <v>145</v>
      </c>
      <c r="C16" s="16">
        <v>18</v>
      </c>
      <c r="D16" s="16">
        <f t="shared" si="1"/>
        <v>76</v>
      </c>
      <c r="E16" s="16">
        <f t="shared" si="2"/>
        <v>93</v>
      </c>
      <c r="F16" s="16"/>
      <c r="G16" s="16"/>
      <c r="H16" s="30" t="s">
        <v>232</v>
      </c>
      <c r="I16" s="30" t="s">
        <v>233</v>
      </c>
    </row>
    <row r="17" spans="1:9" x14ac:dyDescent="0.25">
      <c r="A17" s="19" t="s">
        <v>114</v>
      </c>
      <c r="B17" s="16" t="s">
        <v>144</v>
      </c>
      <c r="C17" s="16">
        <v>25</v>
      </c>
      <c r="D17" s="16">
        <f t="shared" si="1"/>
        <v>94</v>
      </c>
      <c r="E17" s="16">
        <f t="shared" si="2"/>
        <v>118</v>
      </c>
      <c r="F17" s="16"/>
      <c r="G17" s="16"/>
      <c r="H17" s="30" t="s">
        <v>122</v>
      </c>
      <c r="I17" s="30" t="s">
        <v>123</v>
      </c>
    </row>
    <row r="18" spans="1:9" x14ac:dyDescent="0.25">
      <c r="A18" s="19" t="s">
        <v>115</v>
      </c>
      <c r="B18" s="16" t="s">
        <v>144</v>
      </c>
      <c r="C18" s="16">
        <v>25</v>
      </c>
      <c r="D18" s="16">
        <f t="shared" si="1"/>
        <v>119</v>
      </c>
      <c r="E18" s="16">
        <f t="shared" si="2"/>
        <v>143</v>
      </c>
      <c r="F18" s="16"/>
      <c r="G18" s="16"/>
      <c r="H18" s="30" t="s">
        <v>230</v>
      </c>
      <c r="I18" s="30" t="s">
        <v>123</v>
      </c>
    </row>
    <row r="19" spans="1:9" x14ac:dyDescent="0.25">
      <c r="A19" s="19" t="s">
        <v>116</v>
      </c>
      <c r="B19" s="16" t="s">
        <v>144</v>
      </c>
      <c r="C19" s="16">
        <v>6</v>
      </c>
      <c r="D19" s="16">
        <f t="shared" si="1"/>
        <v>144</v>
      </c>
      <c r="E19" s="16">
        <f t="shared" si="2"/>
        <v>149</v>
      </c>
      <c r="F19" s="16"/>
      <c r="G19" s="16"/>
      <c r="H19" s="30"/>
      <c r="I19" s="30" t="s">
        <v>59</v>
      </c>
    </row>
    <row r="20" spans="1:9" x14ac:dyDescent="0.25">
      <c r="A20" s="19" t="s">
        <v>117</v>
      </c>
      <c r="B20" s="16" t="s">
        <v>145</v>
      </c>
      <c r="C20" s="16">
        <v>9</v>
      </c>
      <c r="D20" s="16">
        <f t="shared" si="1"/>
        <v>150</v>
      </c>
      <c r="E20" s="16">
        <f t="shared" si="2"/>
        <v>158</v>
      </c>
      <c r="F20" s="16"/>
      <c r="G20" s="16"/>
      <c r="H20" s="30" t="s">
        <v>124</v>
      </c>
      <c r="I20" s="30"/>
    </row>
    <row r="21" spans="1:9" x14ac:dyDescent="0.25">
      <c r="A21" s="19" t="s">
        <v>11</v>
      </c>
      <c r="B21" s="16" t="s">
        <v>144</v>
      </c>
      <c r="C21" s="16">
        <v>15</v>
      </c>
      <c r="D21" s="16">
        <f t="shared" si="1"/>
        <v>159</v>
      </c>
      <c r="E21" s="16">
        <f t="shared" si="2"/>
        <v>173</v>
      </c>
      <c r="F21" s="16"/>
      <c r="G21" s="16"/>
      <c r="H21" s="30" t="s">
        <v>118</v>
      </c>
      <c r="I21" s="30"/>
    </row>
    <row r="22" spans="1:9" x14ac:dyDescent="0.25">
      <c r="A22" s="19" t="s">
        <v>12</v>
      </c>
      <c r="B22" s="16" t="s">
        <v>144</v>
      </c>
      <c r="C22" s="16">
        <v>20</v>
      </c>
      <c r="D22" s="16">
        <f t="shared" si="1"/>
        <v>174</v>
      </c>
      <c r="E22" s="16">
        <f t="shared" si="2"/>
        <v>193</v>
      </c>
      <c r="F22" s="16"/>
      <c r="G22" s="16"/>
      <c r="H22" s="30" t="s">
        <v>66</v>
      </c>
      <c r="I22" s="30"/>
    </row>
    <row r="23" spans="1:9" x14ac:dyDescent="0.25">
      <c r="A23" s="19" t="s">
        <v>13</v>
      </c>
      <c r="B23" s="16" t="s">
        <v>145</v>
      </c>
      <c r="C23" s="16">
        <v>12</v>
      </c>
      <c r="D23" s="16">
        <f t="shared" si="1"/>
        <v>194</v>
      </c>
      <c r="E23" s="16">
        <f t="shared" si="2"/>
        <v>205</v>
      </c>
      <c r="F23" s="16"/>
      <c r="G23" s="16"/>
      <c r="H23" s="30" t="s">
        <v>227</v>
      </c>
      <c r="I23" s="30"/>
    </row>
    <row r="24" spans="1:9" s="33" customFormat="1" ht="30" x14ac:dyDescent="0.25">
      <c r="A24" s="28" t="s">
        <v>39</v>
      </c>
      <c r="B24" s="21" t="s">
        <v>144</v>
      </c>
      <c r="C24" s="21">
        <v>10</v>
      </c>
      <c r="D24" s="21">
        <f t="shared" si="1"/>
        <v>206</v>
      </c>
      <c r="E24" s="21">
        <f t="shared" si="2"/>
        <v>215</v>
      </c>
      <c r="F24" s="21"/>
      <c r="G24" s="21"/>
      <c r="H24" s="30" t="s">
        <v>119</v>
      </c>
      <c r="I24" s="30" t="s">
        <v>125</v>
      </c>
    </row>
    <row r="26" spans="1:9" x14ac:dyDescent="0.25">
      <c r="A26" s="14" t="s">
        <v>223</v>
      </c>
      <c r="H26" s="1"/>
    </row>
    <row r="29" spans="1:9" x14ac:dyDescent="0.25">
      <c r="A29" s="2" t="s">
        <v>149</v>
      </c>
    </row>
  </sheetData>
  <hyperlinks>
    <hyperlink ref="A29" location="Menu!A1" display="Voltar"/>
  </hyperlinks>
  <pageMargins left="0.511811024" right="0.511811024" top="0.78740157499999996" bottom="0.78740157499999996" header="0.31496062000000002" footer="0.31496062000000002"/>
  <pageSetup scale="6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7">
    <tabColor theme="9" tint="0.39997558519241921"/>
    <pageSetUpPr fitToPage="1"/>
  </sheetPr>
  <dimension ref="A1:I21"/>
  <sheetViews>
    <sheetView workbookViewId="0">
      <selection activeCell="A8" sqref="A8"/>
    </sheetView>
  </sheetViews>
  <sheetFormatPr defaultRowHeight="15" x14ac:dyDescent="0.25"/>
  <cols>
    <col min="1" max="1" width="18.5703125" customWidth="1"/>
    <col min="2" max="2" width="43.42578125" bestFit="1" customWidth="1"/>
    <col min="3" max="3" width="8.140625" bestFit="1" customWidth="1"/>
    <col min="4" max="4" width="11.85546875" bestFit="1" customWidth="1"/>
    <col min="5" max="5" width="11.140625" bestFit="1" customWidth="1"/>
    <col min="6" max="6" width="10" bestFit="1" customWidth="1"/>
    <col min="7" max="7" width="12.140625" customWidth="1"/>
    <col min="8" max="8" width="48.5703125" customWidth="1"/>
    <col min="9" max="9" width="23.42578125" bestFit="1" customWidth="1"/>
  </cols>
  <sheetData>
    <row r="1" spans="1:9" s="6" customFormat="1" ht="12.75" x14ac:dyDescent="0.25">
      <c r="C1" s="7"/>
      <c r="D1" s="7"/>
      <c r="E1" s="7"/>
      <c r="F1" s="7"/>
      <c r="G1" s="7"/>
      <c r="H1" s="8"/>
    </row>
    <row r="2" spans="1:9" s="6" customFormat="1" ht="12.75" x14ac:dyDescent="0.25">
      <c r="C2" s="7"/>
      <c r="D2" s="7"/>
      <c r="E2" s="7"/>
      <c r="F2" s="7"/>
      <c r="G2" s="7"/>
      <c r="H2" s="8"/>
    </row>
    <row r="3" spans="1:9" s="6" customFormat="1" ht="12.75" x14ac:dyDescent="0.25">
      <c r="C3" s="7"/>
      <c r="D3" s="7"/>
      <c r="E3" s="7"/>
      <c r="F3" s="7"/>
      <c r="G3" s="7"/>
      <c r="H3" s="8"/>
    </row>
    <row r="4" spans="1:9" s="6" customFormat="1" ht="12.75" x14ac:dyDescent="0.25">
      <c r="C4" s="7"/>
      <c r="D4" s="7"/>
      <c r="E4" s="7"/>
      <c r="F4" s="7"/>
      <c r="G4" s="7"/>
      <c r="H4" s="8"/>
    </row>
    <row r="5" spans="1:9" s="6" customFormat="1" ht="12.75" x14ac:dyDescent="0.25">
      <c r="C5" s="7"/>
      <c r="D5" s="7"/>
      <c r="E5" s="7"/>
      <c r="F5" s="7"/>
      <c r="G5" s="7"/>
      <c r="H5" s="8"/>
    </row>
    <row r="6" spans="1:9" s="6" customFormat="1" ht="12.75" x14ac:dyDescent="0.25">
      <c r="C6" s="7"/>
      <c r="D6" s="7"/>
      <c r="E6" s="7"/>
      <c r="F6" s="7"/>
      <c r="G6" s="7"/>
      <c r="H6" s="8"/>
    </row>
    <row r="7" spans="1:9" s="14" customFormat="1" ht="15.75" x14ac:dyDescent="0.25">
      <c r="A7" s="9" t="s">
        <v>131</v>
      </c>
      <c r="B7" s="9"/>
      <c r="C7" s="9"/>
      <c r="D7" s="9"/>
      <c r="E7" s="9"/>
      <c r="F7" s="9"/>
      <c r="G7" s="10"/>
      <c r="H7" s="9"/>
      <c r="I7" s="9"/>
    </row>
    <row r="8" spans="1:9" s="14" customFormat="1" x14ac:dyDescent="0.25">
      <c r="A8" s="11" t="s">
        <v>136</v>
      </c>
      <c r="B8" s="11" t="s">
        <v>137</v>
      </c>
      <c r="C8" s="11" t="s">
        <v>69</v>
      </c>
      <c r="D8" s="11" t="s">
        <v>138</v>
      </c>
      <c r="E8" s="11" t="s">
        <v>139</v>
      </c>
      <c r="F8" s="11" t="s">
        <v>140</v>
      </c>
      <c r="G8" s="12" t="s">
        <v>141</v>
      </c>
      <c r="H8" s="11" t="s">
        <v>21</v>
      </c>
      <c r="I8" s="11" t="s">
        <v>143</v>
      </c>
    </row>
    <row r="9" spans="1:9" s="31" customFormat="1" ht="30" x14ac:dyDescent="0.25">
      <c r="A9" s="37" t="s">
        <v>0</v>
      </c>
      <c r="B9" s="38" t="s">
        <v>62</v>
      </c>
      <c r="C9" s="38"/>
      <c r="D9" s="38"/>
      <c r="E9" s="38"/>
      <c r="F9" s="38"/>
      <c r="G9" s="38"/>
      <c r="H9" s="38"/>
      <c r="I9" s="38"/>
    </row>
    <row r="10" spans="1:9" s="33" customFormat="1" x14ac:dyDescent="0.25">
      <c r="A10" s="28" t="s">
        <v>153</v>
      </c>
      <c r="B10" s="21" t="s">
        <v>145</v>
      </c>
      <c r="C10" s="21">
        <v>8</v>
      </c>
      <c r="D10" s="21">
        <v>1</v>
      </c>
      <c r="E10" s="21">
        <f>SUM(C10+D10-1)</f>
        <v>8</v>
      </c>
      <c r="F10" s="21"/>
      <c r="G10" s="21" t="s">
        <v>70</v>
      </c>
      <c r="H10" s="30"/>
      <c r="I10" s="30"/>
    </row>
    <row r="11" spans="1:9" s="33" customFormat="1" x14ac:dyDescent="0.25">
      <c r="A11" s="28" t="s">
        <v>155</v>
      </c>
      <c r="B11" s="21" t="s">
        <v>145</v>
      </c>
      <c r="C11" s="21">
        <v>6</v>
      </c>
      <c r="D11" s="21">
        <f>SUM(E10+1)</f>
        <v>9</v>
      </c>
      <c r="E11" s="21">
        <f t="shared" ref="E11:E16" si="0">SUM(C11+D11-1)</f>
        <v>14</v>
      </c>
      <c r="F11" s="21"/>
      <c r="G11" s="21" t="s">
        <v>154</v>
      </c>
      <c r="H11" s="30"/>
      <c r="I11" s="30"/>
    </row>
    <row r="12" spans="1:9" s="33" customFormat="1" x14ac:dyDescent="0.25">
      <c r="A12" s="28" t="s">
        <v>11</v>
      </c>
      <c r="B12" s="21" t="s">
        <v>144</v>
      </c>
      <c r="C12" s="21">
        <v>15</v>
      </c>
      <c r="D12" s="21">
        <f t="shared" ref="D12:D16" si="1">SUM(E11+1)</f>
        <v>15</v>
      </c>
      <c r="E12" s="21">
        <f t="shared" si="0"/>
        <v>29</v>
      </c>
      <c r="F12" s="21"/>
      <c r="G12" s="21"/>
      <c r="H12" s="30"/>
      <c r="I12" s="30"/>
    </row>
    <row r="13" spans="1:9" s="33" customFormat="1" x14ac:dyDescent="0.25">
      <c r="A13" s="28" t="s">
        <v>12</v>
      </c>
      <c r="B13" s="21" t="s">
        <v>144</v>
      </c>
      <c r="C13" s="21">
        <v>20</v>
      </c>
      <c r="D13" s="21">
        <f t="shared" si="1"/>
        <v>30</v>
      </c>
      <c r="E13" s="21">
        <f t="shared" si="0"/>
        <v>49</v>
      </c>
      <c r="F13" s="21"/>
      <c r="G13" s="21"/>
      <c r="H13" s="30"/>
      <c r="I13" s="30"/>
    </row>
    <row r="14" spans="1:9" s="33" customFormat="1" x14ac:dyDescent="0.25">
      <c r="A14" s="28" t="s">
        <v>160</v>
      </c>
      <c r="B14" s="21" t="s">
        <v>145</v>
      </c>
      <c r="C14" s="21">
        <v>12</v>
      </c>
      <c r="D14" s="21">
        <f t="shared" si="1"/>
        <v>50</v>
      </c>
      <c r="E14" s="21">
        <f t="shared" si="0"/>
        <v>61</v>
      </c>
      <c r="F14" s="21"/>
      <c r="G14" s="21"/>
      <c r="H14" s="30" t="s">
        <v>227</v>
      </c>
      <c r="I14" s="30"/>
    </row>
    <row r="15" spans="1:9" s="33" customFormat="1" ht="30" x14ac:dyDescent="0.25">
      <c r="A15" s="28" t="s">
        <v>159</v>
      </c>
      <c r="B15" s="21" t="s">
        <v>144</v>
      </c>
      <c r="C15" s="21">
        <v>2</v>
      </c>
      <c r="D15" s="21">
        <f t="shared" si="1"/>
        <v>62</v>
      </c>
      <c r="E15" s="21">
        <f t="shared" si="0"/>
        <v>63</v>
      </c>
      <c r="F15" s="21"/>
      <c r="G15" s="21"/>
      <c r="H15" s="30" t="s">
        <v>156</v>
      </c>
      <c r="I15" s="30"/>
    </row>
    <row r="16" spans="1:9" s="33" customFormat="1" ht="30" x14ac:dyDescent="0.25">
      <c r="A16" s="28" t="s">
        <v>157</v>
      </c>
      <c r="B16" s="21" t="s">
        <v>144</v>
      </c>
      <c r="C16" s="21">
        <v>3</v>
      </c>
      <c r="D16" s="21">
        <f t="shared" si="1"/>
        <v>64</v>
      </c>
      <c r="E16" s="21">
        <f t="shared" si="0"/>
        <v>66</v>
      </c>
      <c r="F16" s="21"/>
      <c r="G16" s="21"/>
      <c r="H16" s="30" t="s">
        <v>158</v>
      </c>
      <c r="I16" s="30"/>
    </row>
    <row r="18" spans="1:8" x14ac:dyDescent="0.25">
      <c r="A18" s="14" t="s">
        <v>224</v>
      </c>
      <c r="H18" s="1"/>
    </row>
    <row r="21" spans="1:8" x14ac:dyDescent="0.25">
      <c r="A21" s="2" t="s">
        <v>149</v>
      </c>
    </row>
  </sheetData>
  <hyperlinks>
    <hyperlink ref="A21" location="Menu!A1" display="Voltar"/>
  </hyperlinks>
  <pageMargins left="0.511811024" right="0.511811024" top="0.78740157499999996" bottom="0.78740157499999996" header="0.31496062000000002" footer="0.31496062000000002"/>
  <pageSetup scale="67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8">
    <tabColor theme="7" tint="0.39997558519241921"/>
    <pageSetUpPr fitToPage="1"/>
  </sheetPr>
  <dimension ref="A1:I39"/>
  <sheetViews>
    <sheetView workbookViewId="0">
      <selection activeCell="A8" sqref="A8"/>
    </sheetView>
  </sheetViews>
  <sheetFormatPr defaultRowHeight="15" x14ac:dyDescent="0.25"/>
  <cols>
    <col min="1" max="1" width="18.5703125" customWidth="1"/>
    <col min="2" max="2" width="43.42578125" bestFit="1" customWidth="1"/>
    <col min="3" max="3" width="8.140625" bestFit="1" customWidth="1"/>
    <col min="4" max="4" width="11.85546875" bestFit="1" customWidth="1"/>
    <col min="5" max="5" width="11.140625" bestFit="1" customWidth="1"/>
    <col min="6" max="6" width="10" bestFit="1" customWidth="1"/>
    <col min="7" max="7" width="12.140625" customWidth="1"/>
    <col min="8" max="8" width="48.5703125" customWidth="1"/>
    <col min="9" max="9" width="23.42578125" bestFit="1" customWidth="1"/>
  </cols>
  <sheetData>
    <row r="1" spans="1:9" s="6" customFormat="1" ht="12.75" x14ac:dyDescent="0.25">
      <c r="C1" s="7"/>
      <c r="D1" s="7"/>
      <c r="E1" s="7"/>
      <c r="F1" s="7"/>
      <c r="G1" s="7"/>
      <c r="H1" s="8"/>
    </row>
    <row r="2" spans="1:9" s="6" customFormat="1" ht="12.75" x14ac:dyDescent="0.25">
      <c r="C2" s="7"/>
      <c r="D2" s="7"/>
      <c r="E2" s="7"/>
      <c r="F2" s="7"/>
      <c r="G2" s="7"/>
      <c r="H2" s="8"/>
    </row>
    <row r="3" spans="1:9" s="6" customFormat="1" ht="12.75" x14ac:dyDescent="0.25">
      <c r="C3" s="7"/>
      <c r="D3" s="7"/>
      <c r="E3" s="7"/>
      <c r="F3" s="7"/>
      <c r="G3" s="7"/>
      <c r="H3" s="8"/>
    </row>
    <row r="4" spans="1:9" s="6" customFormat="1" ht="12.75" x14ac:dyDescent="0.25">
      <c r="C4" s="7"/>
      <c r="D4" s="7"/>
      <c r="E4" s="7"/>
      <c r="F4" s="7"/>
      <c r="G4" s="7"/>
      <c r="H4" s="8"/>
    </row>
    <row r="5" spans="1:9" s="6" customFormat="1" ht="12.75" x14ac:dyDescent="0.25">
      <c r="C5" s="7"/>
      <c r="D5" s="7"/>
      <c r="E5" s="7"/>
      <c r="F5" s="7"/>
      <c r="G5" s="7"/>
      <c r="H5" s="8"/>
    </row>
    <row r="6" spans="1:9" s="6" customFormat="1" ht="12.75" x14ac:dyDescent="0.25">
      <c r="C6" s="7"/>
      <c r="D6" s="7"/>
      <c r="E6" s="7"/>
      <c r="F6" s="7"/>
      <c r="G6" s="7"/>
      <c r="H6" s="8"/>
    </row>
    <row r="7" spans="1:9" ht="15.75" x14ac:dyDescent="0.25">
      <c r="A7" s="9" t="s">
        <v>132</v>
      </c>
      <c r="B7" s="9"/>
      <c r="C7" s="9"/>
      <c r="D7" s="9"/>
      <c r="E7" s="9"/>
      <c r="F7" s="9"/>
      <c r="G7" s="10"/>
      <c r="H7" s="9"/>
      <c r="I7" s="9"/>
    </row>
    <row r="8" spans="1:9" x14ac:dyDescent="0.25">
      <c r="A8" s="11" t="s">
        <v>136</v>
      </c>
      <c r="B8" s="11" t="s">
        <v>137</v>
      </c>
      <c r="C8" s="11" t="s">
        <v>69</v>
      </c>
      <c r="D8" s="11" t="s">
        <v>138</v>
      </c>
      <c r="E8" s="11" t="s">
        <v>139</v>
      </c>
      <c r="F8" s="11" t="s">
        <v>140</v>
      </c>
      <c r="G8" s="12" t="s">
        <v>141</v>
      </c>
      <c r="H8" s="11" t="s">
        <v>21</v>
      </c>
      <c r="I8" s="11" t="s">
        <v>143</v>
      </c>
    </row>
    <row r="9" spans="1:9" ht="30" x14ac:dyDescent="0.25">
      <c r="A9" s="37" t="s">
        <v>0</v>
      </c>
      <c r="B9" s="38" t="s">
        <v>62</v>
      </c>
      <c r="C9" s="38"/>
      <c r="D9" s="38"/>
      <c r="E9" s="38"/>
      <c r="F9" s="38"/>
      <c r="G9" s="38"/>
      <c r="H9" s="38"/>
      <c r="I9" s="38"/>
    </row>
    <row r="10" spans="1:9" x14ac:dyDescent="0.25">
      <c r="A10" s="28" t="s">
        <v>38</v>
      </c>
      <c r="B10" s="21" t="s">
        <v>144</v>
      </c>
      <c r="C10" s="21">
        <v>2</v>
      </c>
      <c r="D10" s="21">
        <v>1</v>
      </c>
      <c r="E10" s="21">
        <f>SUM(C10+D10-1)</f>
        <v>2</v>
      </c>
      <c r="F10" s="21"/>
      <c r="G10" s="21"/>
      <c r="H10" s="30" t="s">
        <v>161</v>
      </c>
      <c r="I10" s="30"/>
    </row>
    <row r="11" spans="1:9" x14ac:dyDescent="0.25">
      <c r="A11" s="28" t="s">
        <v>153</v>
      </c>
      <c r="B11" s="21" t="s">
        <v>145</v>
      </c>
      <c r="C11" s="21">
        <v>8</v>
      </c>
      <c r="D11" s="21">
        <f>SUM(E10+1)</f>
        <v>3</v>
      </c>
      <c r="E11" s="21">
        <f t="shared" ref="E11:E16" si="0">SUM(C11+D11-1)</f>
        <v>10</v>
      </c>
      <c r="F11" s="21"/>
      <c r="G11" s="21" t="s">
        <v>70</v>
      </c>
      <c r="H11" s="30"/>
      <c r="I11" s="30"/>
    </row>
    <row r="12" spans="1:9" x14ac:dyDescent="0.25">
      <c r="A12" s="28" t="s">
        <v>155</v>
      </c>
      <c r="B12" s="21" t="s">
        <v>145</v>
      </c>
      <c r="C12" s="21">
        <v>6</v>
      </c>
      <c r="D12" s="21">
        <f t="shared" ref="D12:D19" si="1">SUM(E11+1)</f>
        <v>11</v>
      </c>
      <c r="E12" s="21">
        <f t="shared" si="0"/>
        <v>16</v>
      </c>
      <c r="F12" s="21"/>
      <c r="G12" s="21" t="s">
        <v>154</v>
      </c>
      <c r="H12" s="30"/>
      <c r="I12" s="30"/>
    </row>
    <row r="13" spans="1:9" x14ac:dyDescent="0.25">
      <c r="A13" s="28" t="s">
        <v>11</v>
      </c>
      <c r="B13" s="21" t="s">
        <v>144</v>
      </c>
      <c r="C13" s="21">
        <v>15</v>
      </c>
      <c r="D13" s="21">
        <f t="shared" si="1"/>
        <v>17</v>
      </c>
      <c r="E13" s="21">
        <f t="shared" si="0"/>
        <v>31</v>
      </c>
      <c r="F13" s="21"/>
      <c r="G13" s="21"/>
      <c r="H13" s="30"/>
      <c r="I13" s="30"/>
    </row>
    <row r="14" spans="1:9" x14ac:dyDescent="0.25">
      <c r="A14" s="28" t="s">
        <v>12</v>
      </c>
      <c r="B14" s="21" t="s">
        <v>144</v>
      </c>
      <c r="C14" s="21">
        <v>20</v>
      </c>
      <c r="D14" s="21">
        <f t="shared" si="1"/>
        <v>32</v>
      </c>
      <c r="E14" s="21">
        <f t="shared" si="0"/>
        <v>51</v>
      </c>
      <c r="F14" s="21"/>
      <c r="G14" s="21"/>
      <c r="H14" s="30"/>
      <c r="I14" s="30"/>
    </row>
    <row r="15" spans="1:9" x14ac:dyDescent="0.25">
      <c r="A15" s="28" t="s">
        <v>162</v>
      </c>
      <c r="B15" s="21" t="s">
        <v>144</v>
      </c>
      <c r="C15" s="21">
        <v>1</v>
      </c>
      <c r="D15" s="21">
        <f t="shared" si="1"/>
        <v>52</v>
      </c>
      <c r="E15" s="21">
        <f t="shared" si="0"/>
        <v>52</v>
      </c>
      <c r="F15" s="21"/>
      <c r="G15" s="21"/>
      <c r="H15" s="30" t="s">
        <v>229</v>
      </c>
      <c r="I15" s="30"/>
    </row>
    <row r="16" spans="1:9" x14ac:dyDescent="0.25">
      <c r="A16" s="28" t="s">
        <v>13</v>
      </c>
      <c r="B16" s="21" t="s">
        <v>145</v>
      </c>
      <c r="C16" s="21">
        <v>12</v>
      </c>
      <c r="D16" s="21">
        <f t="shared" si="1"/>
        <v>53</v>
      </c>
      <c r="E16" s="21">
        <f t="shared" si="0"/>
        <v>64</v>
      </c>
      <c r="F16" s="21"/>
      <c r="G16" s="21"/>
      <c r="H16" s="30" t="s">
        <v>227</v>
      </c>
      <c r="I16" s="30"/>
    </row>
    <row r="17" spans="1:9" x14ac:dyDescent="0.25">
      <c r="A17" s="28" t="s">
        <v>165</v>
      </c>
      <c r="B17" s="21" t="s">
        <v>145</v>
      </c>
      <c r="C17" s="21">
        <v>2</v>
      </c>
      <c r="D17" s="21">
        <f t="shared" si="1"/>
        <v>65</v>
      </c>
      <c r="E17" s="21">
        <f t="shared" ref="E17:E19" si="2">SUM(C17+D17-1)</f>
        <v>66</v>
      </c>
      <c r="F17" s="21"/>
      <c r="G17" s="21"/>
      <c r="H17" s="30" t="s">
        <v>164</v>
      </c>
      <c r="I17" s="30"/>
    </row>
    <row r="18" spans="1:9" ht="30" x14ac:dyDescent="0.25">
      <c r="A18" s="28" t="s">
        <v>157</v>
      </c>
      <c r="B18" s="21" t="s">
        <v>144</v>
      </c>
      <c r="C18" s="21">
        <v>3</v>
      </c>
      <c r="D18" s="21">
        <f t="shared" si="1"/>
        <v>67</v>
      </c>
      <c r="E18" s="21">
        <f t="shared" si="2"/>
        <v>69</v>
      </c>
      <c r="F18" s="21"/>
      <c r="G18" s="21"/>
      <c r="H18" s="30" t="s">
        <v>163</v>
      </c>
      <c r="I18" s="30"/>
    </row>
    <row r="19" spans="1:9" ht="30" x14ac:dyDescent="0.25">
      <c r="A19" s="28" t="s">
        <v>159</v>
      </c>
      <c r="B19" s="21" t="s">
        <v>144</v>
      </c>
      <c r="C19" s="21">
        <v>2</v>
      </c>
      <c r="D19" s="21">
        <f t="shared" si="1"/>
        <v>70</v>
      </c>
      <c r="E19" s="21">
        <f t="shared" si="2"/>
        <v>71</v>
      </c>
      <c r="F19" s="21"/>
      <c r="G19" s="21"/>
      <c r="H19" s="30" t="s">
        <v>156</v>
      </c>
      <c r="I19" s="30"/>
    </row>
    <row r="21" spans="1:9" x14ac:dyDescent="0.25">
      <c r="A21" s="14" t="s">
        <v>225</v>
      </c>
      <c r="H21" s="1"/>
    </row>
    <row r="24" spans="1:9" x14ac:dyDescent="0.25">
      <c r="A24" s="2" t="s">
        <v>149</v>
      </c>
    </row>
    <row r="26" spans="1:9" x14ac:dyDescent="0.25">
      <c r="A26" s="35"/>
    </row>
    <row r="38" spans="1:1" x14ac:dyDescent="0.25">
      <c r="A38" s="36"/>
    </row>
    <row r="39" spans="1:1" x14ac:dyDescent="0.25">
      <c r="A39" s="36"/>
    </row>
  </sheetData>
  <hyperlinks>
    <hyperlink ref="A24" location="Menu!A1" display="Voltar"/>
  </hyperlinks>
  <pageMargins left="0.511811024" right="0.511811024" top="0.78740157499999996" bottom="0.78740157499999996" header="0.31496062000000002" footer="0.31496062000000002"/>
  <pageSetup scale="67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9">
    <tabColor theme="6" tint="0.39997558519241921"/>
    <pageSetUpPr fitToPage="1"/>
  </sheetPr>
  <dimension ref="A1:I39"/>
  <sheetViews>
    <sheetView workbookViewId="0">
      <selection activeCell="A8" sqref="A8"/>
    </sheetView>
  </sheetViews>
  <sheetFormatPr defaultRowHeight="15" x14ac:dyDescent="0.25"/>
  <cols>
    <col min="1" max="1" width="18.5703125" customWidth="1"/>
    <col min="2" max="2" width="43.42578125" bestFit="1" customWidth="1"/>
    <col min="3" max="3" width="8.140625" bestFit="1" customWidth="1"/>
    <col min="4" max="4" width="11.85546875" bestFit="1" customWidth="1"/>
    <col min="5" max="5" width="11.140625" bestFit="1" customWidth="1"/>
    <col min="6" max="6" width="10" bestFit="1" customWidth="1"/>
    <col min="7" max="7" width="12.140625" customWidth="1"/>
    <col min="8" max="8" width="48.5703125" customWidth="1"/>
    <col min="9" max="9" width="23.42578125" bestFit="1" customWidth="1"/>
  </cols>
  <sheetData>
    <row r="1" spans="1:9" s="6" customFormat="1" ht="12.75" x14ac:dyDescent="0.25">
      <c r="C1" s="7"/>
      <c r="D1" s="7"/>
      <c r="E1" s="7"/>
      <c r="F1" s="7"/>
      <c r="G1" s="7"/>
      <c r="H1" s="8"/>
    </row>
    <row r="2" spans="1:9" s="6" customFormat="1" ht="12.75" x14ac:dyDescent="0.25">
      <c r="C2" s="7"/>
      <c r="D2" s="7"/>
      <c r="E2" s="7"/>
      <c r="F2" s="7"/>
      <c r="G2" s="7"/>
      <c r="H2" s="8"/>
    </row>
    <row r="3" spans="1:9" s="6" customFormat="1" ht="12.75" x14ac:dyDescent="0.25">
      <c r="C3" s="7"/>
      <c r="D3" s="7"/>
      <c r="E3" s="7"/>
      <c r="F3" s="7"/>
      <c r="G3" s="7"/>
      <c r="H3" s="8"/>
    </row>
    <row r="4" spans="1:9" s="6" customFormat="1" ht="12.75" x14ac:dyDescent="0.25">
      <c r="C4" s="7"/>
      <c r="D4" s="7"/>
      <c r="E4" s="7"/>
      <c r="F4" s="7"/>
      <c r="G4" s="7"/>
      <c r="H4" s="8"/>
    </row>
    <row r="5" spans="1:9" s="6" customFormat="1" ht="12.75" x14ac:dyDescent="0.25">
      <c r="C5" s="7"/>
      <c r="D5" s="7"/>
      <c r="E5" s="7"/>
      <c r="F5" s="7"/>
      <c r="G5" s="7"/>
      <c r="H5" s="8"/>
    </row>
    <row r="6" spans="1:9" s="6" customFormat="1" ht="12.75" x14ac:dyDescent="0.25">
      <c r="C6" s="7"/>
      <c r="D6" s="7"/>
      <c r="E6" s="7"/>
      <c r="F6" s="7"/>
      <c r="G6" s="7"/>
      <c r="H6" s="8"/>
    </row>
    <row r="7" spans="1:9" ht="15.75" x14ac:dyDescent="0.25">
      <c r="A7" s="9" t="s">
        <v>133</v>
      </c>
      <c r="B7" s="9"/>
      <c r="C7" s="9"/>
      <c r="D7" s="9"/>
      <c r="E7" s="9"/>
      <c r="F7" s="9"/>
      <c r="G7" s="10"/>
      <c r="H7" s="9"/>
      <c r="I7" s="9"/>
    </row>
    <row r="8" spans="1:9" x14ac:dyDescent="0.25">
      <c r="A8" s="11" t="s">
        <v>136</v>
      </c>
      <c r="B8" s="11" t="s">
        <v>137</v>
      </c>
      <c r="C8" s="11" t="s">
        <v>69</v>
      </c>
      <c r="D8" s="11" t="s">
        <v>138</v>
      </c>
      <c r="E8" s="11" t="s">
        <v>139</v>
      </c>
      <c r="F8" s="11" t="s">
        <v>140</v>
      </c>
      <c r="G8" s="12" t="s">
        <v>141</v>
      </c>
      <c r="H8" s="11" t="s">
        <v>21</v>
      </c>
      <c r="I8" s="11" t="s">
        <v>143</v>
      </c>
    </row>
    <row r="9" spans="1:9" ht="30" x14ac:dyDescent="0.25">
      <c r="A9" s="37" t="s">
        <v>0</v>
      </c>
      <c r="B9" s="38" t="s">
        <v>62</v>
      </c>
      <c r="C9" s="38"/>
      <c r="D9" s="38"/>
      <c r="E9" s="38"/>
      <c r="F9" s="38"/>
      <c r="G9" s="38"/>
      <c r="H9" s="38"/>
      <c r="I9" s="38"/>
    </row>
    <row r="10" spans="1:9" x14ac:dyDescent="0.25">
      <c r="A10" s="28" t="s">
        <v>38</v>
      </c>
      <c r="B10" s="21" t="s">
        <v>144</v>
      </c>
      <c r="C10" s="21">
        <v>2</v>
      </c>
      <c r="D10" s="21">
        <v>1</v>
      </c>
      <c r="E10" s="21">
        <f>SUM(C10+D10-1)</f>
        <v>2</v>
      </c>
      <c r="F10" s="21"/>
      <c r="G10" s="21"/>
      <c r="H10" s="30" t="s">
        <v>166</v>
      </c>
      <c r="I10" s="30"/>
    </row>
    <row r="11" spans="1:9" x14ac:dyDescent="0.25">
      <c r="A11" s="28" t="s">
        <v>153</v>
      </c>
      <c r="B11" s="21" t="s">
        <v>145</v>
      </c>
      <c r="C11" s="21">
        <v>8</v>
      </c>
      <c r="D11" s="21">
        <f>SUM(E10+1)</f>
        <v>3</v>
      </c>
      <c r="E11" s="21">
        <f>SUM(C11+D11-1)</f>
        <v>10</v>
      </c>
      <c r="F11" s="21"/>
      <c r="G11" s="30" t="s">
        <v>70</v>
      </c>
      <c r="H11" s="30"/>
      <c r="I11" s="30"/>
    </row>
    <row r="12" spans="1:9" x14ac:dyDescent="0.25">
      <c r="A12" s="28" t="s">
        <v>155</v>
      </c>
      <c r="B12" s="21" t="s">
        <v>145</v>
      </c>
      <c r="C12" s="21">
        <v>6</v>
      </c>
      <c r="D12" s="21">
        <f t="shared" ref="D12:D19" si="0">SUM(E11+1)</f>
        <v>11</v>
      </c>
      <c r="E12" s="21">
        <f t="shared" ref="E12:E19" si="1">SUM(C12+D12-1)</f>
        <v>16</v>
      </c>
      <c r="F12" s="21"/>
      <c r="G12" s="30" t="s">
        <v>154</v>
      </c>
      <c r="H12" s="30"/>
      <c r="I12" s="30"/>
    </row>
    <row r="13" spans="1:9" x14ac:dyDescent="0.25">
      <c r="A13" s="28" t="s">
        <v>11</v>
      </c>
      <c r="B13" s="21" t="s">
        <v>144</v>
      </c>
      <c r="C13" s="21">
        <v>15</v>
      </c>
      <c r="D13" s="21">
        <f t="shared" si="0"/>
        <v>17</v>
      </c>
      <c r="E13" s="21">
        <f t="shared" si="1"/>
        <v>31</v>
      </c>
      <c r="F13" s="21"/>
      <c r="G13" s="21"/>
      <c r="H13" s="30"/>
      <c r="I13" s="30"/>
    </row>
    <row r="14" spans="1:9" x14ac:dyDescent="0.25">
      <c r="A14" s="28" t="s">
        <v>12</v>
      </c>
      <c r="B14" s="21" t="s">
        <v>144</v>
      </c>
      <c r="C14" s="21">
        <v>20</v>
      </c>
      <c r="D14" s="21">
        <f t="shared" si="0"/>
        <v>32</v>
      </c>
      <c r="E14" s="21">
        <f t="shared" si="1"/>
        <v>51</v>
      </c>
      <c r="F14" s="21"/>
      <c r="G14" s="21"/>
      <c r="H14" s="30"/>
      <c r="I14" s="30"/>
    </row>
    <row r="15" spans="1:9" x14ac:dyDescent="0.25">
      <c r="A15" s="28" t="s">
        <v>13</v>
      </c>
      <c r="B15" s="21" t="s">
        <v>145</v>
      </c>
      <c r="C15" s="21">
        <v>12</v>
      </c>
      <c r="D15" s="21">
        <f t="shared" si="0"/>
        <v>52</v>
      </c>
      <c r="E15" s="21">
        <f t="shared" si="1"/>
        <v>63</v>
      </c>
      <c r="F15" s="21"/>
      <c r="G15" s="21"/>
      <c r="H15" s="30" t="s">
        <v>227</v>
      </c>
      <c r="I15" s="30"/>
    </row>
    <row r="16" spans="1:9" x14ac:dyDescent="0.25">
      <c r="A16" s="28" t="s">
        <v>168</v>
      </c>
      <c r="B16" s="21" t="s">
        <v>144</v>
      </c>
      <c r="C16" s="21">
        <v>3</v>
      </c>
      <c r="D16" s="21">
        <f t="shared" si="0"/>
        <v>64</v>
      </c>
      <c r="E16" s="21">
        <f t="shared" si="1"/>
        <v>66</v>
      </c>
      <c r="F16" s="21"/>
      <c r="G16" s="21"/>
      <c r="H16" s="30" t="s">
        <v>167</v>
      </c>
      <c r="I16" s="30"/>
    </row>
    <row r="17" spans="1:9" x14ac:dyDescent="0.25">
      <c r="A17" s="28" t="s">
        <v>169</v>
      </c>
      <c r="B17" s="21" t="s">
        <v>144</v>
      </c>
      <c r="C17" s="21">
        <v>3</v>
      </c>
      <c r="D17" s="21">
        <f t="shared" si="0"/>
        <v>67</v>
      </c>
      <c r="E17" s="21">
        <f t="shared" si="1"/>
        <v>69</v>
      </c>
      <c r="F17" s="21"/>
      <c r="G17" s="21"/>
      <c r="H17" s="30" t="s">
        <v>167</v>
      </c>
      <c r="I17" s="30"/>
    </row>
    <row r="18" spans="1:9" x14ac:dyDescent="0.25">
      <c r="A18" s="28" t="s">
        <v>171</v>
      </c>
      <c r="B18" s="21" t="s">
        <v>144</v>
      </c>
      <c r="C18" s="21">
        <v>10</v>
      </c>
      <c r="D18" s="21">
        <f t="shared" si="0"/>
        <v>70</v>
      </c>
      <c r="E18" s="21">
        <f t="shared" si="1"/>
        <v>79</v>
      </c>
      <c r="F18" s="21"/>
      <c r="G18" s="21"/>
      <c r="H18" s="30" t="s">
        <v>170</v>
      </c>
      <c r="I18" s="30"/>
    </row>
    <row r="19" spans="1:9" x14ac:dyDescent="0.25">
      <c r="A19" s="28" t="s">
        <v>173</v>
      </c>
      <c r="B19" s="21" t="s">
        <v>144</v>
      </c>
      <c r="C19" s="21">
        <v>10</v>
      </c>
      <c r="D19" s="21">
        <f t="shared" si="0"/>
        <v>80</v>
      </c>
      <c r="E19" s="21">
        <f t="shared" si="1"/>
        <v>89</v>
      </c>
      <c r="F19" s="21"/>
      <c r="G19" s="21"/>
      <c r="H19" s="30" t="s">
        <v>172</v>
      </c>
      <c r="I19" s="30"/>
    </row>
    <row r="21" spans="1:9" x14ac:dyDescent="0.25">
      <c r="A21" s="14" t="s">
        <v>226</v>
      </c>
      <c r="H21" s="1"/>
    </row>
    <row r="24" spans="1:9" x14ac:dyDescent="0.25">
      <c r="A24" s="2" t="s">
        <v>149</v>
      </c>
    </row>
    <row r="26" spans="1:9" x14ac:dyDescent="0.25">
      <c r="A26" s="35"/>
    </row>
    <row r="38" spans="1:1" x14ac:dyDescent="0.25">
      <c r="A38" s="36"/>
    </row>
    <row r="39" spans="1:1" x14ac:dyDescent="0.25">
      <c r="A39" s="36"/>
    </row>
  </sheetData>
  <hyperlinks>
    <hyperlink ref="A24" location="Menu!A1" display="Voltar"/>
  </hyperlinks>
  <pageMargins left="0.511811024" right="0.511811024" top="0.78740157499999996" bottom="0.78740157499999996" header="0.31496062000000002" footer="0.31496062000000002"/>
  <pageSetup scale="6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9</vt:i4>
      </vt:variant>
    </vt:vector>
  </HeadingPairs>
  <TitlesOfParts>
    <vt:vector size="9" baseType="lpstr">
      <vt:lpstr>Menu</vt:lpstr>
      <vt:lpstr>Item Master ('MA')</vt:lpstr>
      <vt:lpstr>Advice of arrivals (‘AE’)</vt:lpstr>
      <vt:lpstr>Packing confirmation ('CE')</vt:lpstr>
      <vt:lpstr>Picking Customer Service ('PS')</vt:lpstr>
      <vt:lpstr>Picking Confirmation ('CS')</vt:lpstr>
      <vt:lpstr>Warehouse Stock ('SA')</vt:lpstr>
      <vt:lpstr>Adjustments Stock ('AS')</vt:lpstr>
      <vt:lpstr>Change Location ('CA')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leandro.fagundes</dc:creator>
  <cp:lastModifiedBy>Lucia.Garcia</cp:lastModifiedBy>
  <cp:lastPrinted>2017-02-15T13:47:52Z</cp:lastPrinted>
  <dcterms:created xsi:type="dcterms:W3CDTF">2013-09-27T13:31:18Z</dcterms:created>
  <dcterms:modified xsi:type="dcterms:W3CDTF">2017-05-17T19:30:15Z</dcterms:modified>
</cp:coreProperties>
</file>